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并新排风检修口 (2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<sst xmlns="http://schemas.openxmlformats.org/spreadsheetml/2006/main" count="188" uniqueCount="74">
  <si>
    <t>医疗大数据与人工智能研究中心异味处理修缮服务报价清单</t>
  </si>
  <si>
    <t>一、深度清洗部分</t>
  </si>
  <si>
    <t>1、十八层</t>
  </si>
  <si>
    <t>序号</t>
  </si>
  <si>
    <t>项目</t>
  </si>
  <si>
    <t>品牌/规格</t>
  </si>
  <si>
    <t>单位</t>
  </si>
  <si>
    <t>数量</t>
  </si>
  <si>
    <t>单价</t>
  </si>
  <si>
    <t>合计</t>
  </si>
  <si>
    <t>备注</t>
  </si>
  <si>
    <t>开检修口</t>
  </si>
  <si>
    <t>550*550/600*600</t>
  </si>
  <si>
    <t>个</t>
  </si>
  <si>
    <t>1.检修口尺寸：600*600；
2.所开检修口须与原天花颜色、材质相同；
3.清洗盘管风机、新风管、排风管需开检修口大致数量约为54个，具体数量以现场实际清洗发生情况为准，多出部分费用已包含在报价内；
（该检修口非风管清洗开口）</t>
  </si>
  <si>
    <t>盘管机深度清洗</t>
  </si>
  <si>
    <t>/</t>
  </si>
  <si>
    <t>包括但不限于：1.盘管翅片冲洗；2.排水盘清理；3.冷凝水排水管疏通；4.回风箱、滤尘网、回风百叶清洁；5.拆装盘管机回风箱/回风箱开维修口；6.风管保温修复等；更详细要求见用户需求书；</t>
  </si>
  <si>
    <t>排风机深度清洗</t>
  </si>
  <si>
    <t>新风机深度清洗</t>
  </si>
  <si>
    <t>风管清洗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</si>
  <si>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</si>
  <si>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1.面积包含排风管、新风管以及盘管风机风管；
2.报价包含风管开口后复原以及保温恢复，开口风管位置应做相应标志便于甲方日后维护；</t>
  </si>
  <si>
    <t>小合计：</t>
  </si>
  <si>
    <t>2、十九层</t>
  </si>
  <si>
    <t>1.检修口尺寸：600*600；
2.所开检修口须与原天花颜色、材质相同；
3.清洗盘管风机、新风管、排风管需开检修口大致数量约为52个，具体数量以现场实际清洗发生情况为准，多出部分费用已包含在报价内；
（该检修口非风管清洗开口）</t>
  </si>
  <si>
    <t>㎡</t>
  </si>
  <si>
    <t>小计</t>
  </si>
  <si>
    <t>3、其他（空调外机、挂壁空调等）</t>
  </si>
  <si>
    <t>多联机空调外机深度清洗</t>
  </si>
  <si>
    <t>台</t>
  </si>
  <si>
    <t>机房华为空调外机深度清洗</t>
  </si>
  <si>
    <t>空调外机深度清洗（含普通挂壁空调清洗）</t>
  </si>
  <si>
    <t>二、空调冷凝水接入废水管前加存水弯</t>
  </si>
  <si>
    <t>分项名称</t>
  </si>
  <si>
    <t>规格</t>
  </si>
  <si>
    <t>合价</t>
  </si>
  <si>
    <t>实木地板保护（20厚实木夹板垫层）</t>
  </si>
  <si>
    <t>拆除管井（含墙布）</t>
  </si>
  <si>
    <t>1根/约8㎡</t>
  </si>
  <si>
    <t>恢复管井（砌砖以及水泥批荡）</t>
  </si>
  <si>
    <t>m²</t>
  </si>
  <si>
    <t>1.管井需做好密封，按相关图集规范施工；</t>
  </si>
  <si>
    <t>恢复墙身墙布</t>
  </si>
  <si>
    <t>新做，尽量贴近原样；1根/约8m²；以现场实际测量数据为准</t>
  </si>
  <si>
    <t>废水管管井开检修口</t>
  </si>
  <si>
    <t>600*800</t>
  </si>
  <si>
    <t>按建筑给排水规范设置</t>
  </si>
  <si>
    <t>机械开界拆除管道Φ40</t>
  </si>
  <si>
    <t>项</t>
  </si>
  <si>
    <t>空调冷凝水主排水管安装U型存水弯</t>
  </si>
  <si>
    <t>联塑PVC/DN40</t>
  </si>
  <si>
    <t>套</t>
  </si>
  <si>
    <t>1.存水弯U型的高度不应少于50mm；
2.报价包含各类弯头、直通以及三通等安装存水弯需要的配件；</t>
  </si>
  <si>
    <t>安装更换PVC管道Φ40</t>
  </si>
  <si>
    <t>m</t>
  </si>
  <si>
    <t>冷凝水管套保温（包含存水弯部分）</t>
  </si>
  <si>
    <t>华美30厚，B1级</t>
  </si>
  <si>
    <t>共12米</t>
  </si>
  <si>
    <t>小合计</t>
  </si>
  <si>
    <t>三、措施费</t>
  </si>
  <si>
    <t>拆、装铝扣天花</t>
  </si>
  <si>
    <t>办公桌、文件柜及其它家居物品搬移、围蔽以及施工后复原</t>
  </si>
  <si>
    <t>施工现场围蔽保护以及清洁措施费</t>
  </si>
  <si>
    <t>包含各类成品的保护以及施工后的卫生清洁：如地毯、办公桌椅、墙板、文件柜等等</t>
  </si>
  <si>
    <t>绿色安全文明施工措施费</t>
  </si>
  <si>
    <t>活动脚手架</t>
  </si>
  <si>
    <t>材料、余泥二次转运费</t>
  </si>
  <si>
    <t>余泥装袋清运费</t>
  </si>
  <si>
    <t>说明：
1.所有单价均为综合单价报价（含税）；
2.项目施工时间由甲方决定，施工方应无条件配合；
3.项目实施时，施工方应有项目经理或施工安全员现场监管，不可仅派施工员现场作业而无人监管；
4.中标人须按办公大楼物业单位要求提供以及签署各类资料以及证明、购买相应保险；
5.报价人应综合考虑清单所提事项进行报价，甲方收到乙方报价后即视乙方同意报价清单以及挂网公告、深度清洗用户需求书等各项要求；其余未尽事宜，根据现场情况施工方无条件配合甲方开展工作，不应向甲方索取额外费用；
6.甲方项目联系人：陈工，020-87628866；邮箱:chenpj9@mail.sysu.edu.cn；
7.项目限价19万元，超出限价报价无效；
8.深度清洗部分：清洗前后出现接水盘、电机等部件损坏，由甲方提供配件，乙方负责维修更换，其余要求详见深度清洗部分的用户需求书；
9.项目整体实施完成后进行过程验收，验收通过后乙方可向甲方申请支付进度款；过程验收通过后进入半年维护期，维护期到期后乙方申请维护期验收，维护期验收通过后支付至结算金额的100%</t>
  </si>
  <si>
    <t xml:space="preserve">                                                       报价单位：</t>
  </si>
  <si>
    <t xml:space="preserve">                                                    （公章）：</t>
  </si>
  <si>
    <t xml:space="preserve">                                                     联系人：</t>
  </si>
  <si>
    <t xml:space="preserve">                   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</si>
</sst>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b/>
      <sz val="11"/>
      <color indexed="8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54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178" fontId="11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6" fillId="0" borderId="1" xfId="55" applyFont="1" applyBorder="1" applyAlignment="1">
      <alignment horizontal="left" vertical="center" wrapText="1"/>
    </xf>
    <xf numFmtId="0" fontId="16" fillId="0" borderId="1" xfId="55" applyFont="1" applyFill="1" applyBorder="1" applyAlignment="1">
      <alignment horizontal="left" vertical="center" wrapText="1"/>
    </xf>
    <xf numFmtId="0" fontId="20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justify" vertical="center"/>
    </xf>
    <xf numFmtId="0" fontId="21" fillId="0" borderId="1" xfId="5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left" vertical="center" wrapText="1"/>
    </xf>
    <xf numFmtId="0" fontId="23" fillId="0" borderId="1" xfId="49" applyFont="1" applyBorder="1" applyAlignment="1">
      <alignment horizontal="left" vertical="top" wrapText="1"/>
    </xf>
    <xf numFmtId="0" fontId="24" fillId="0" borderId="1" xfId="49" applyFont="1" applyBorder="1" applyAlignment="1">
      <alignment horizontal="left" vertical="top" wrapText="1"/>
    </xf>
    <xf numFmtId="0" fontId="24" fillId="0" borderId="1" xfId="49" applyFont="1" applyBorder="1" applyAlignment="1">
      <alignment horizontal="center" vertical="top" wrapText="1"/>
    </xf>
    <xf numFmtId="0" fontId="11" fillId="0" borderId="8" xfId="52" applyFont="1" applyBorder="1" applyAlignment="1">
      <alignment horizontal="center" vertical="center" wrapText="1"/>
    </xf>
    <xf numFmtId="0" fontId="11" fillId="0" borderId="0" xfId="52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 2" xfId="50"/>
    <cellStyle name="常规 3 2" xfId="51"/>
    <cellStyle name="常规 3 4" xfId="52"/>
    <cellStyle name="常规 3" xfId="53"/>
    <cellStyle name="常规 3 2 2 2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abSelected="1" zoomScale="110" zoomScaleNormal="110" topLeftCell="A50" workbookViewId="0">
      <selection activeCell="C29" sqref="C29"/>
    </sheetView>
  </sheetViews>
  <sheetFormatPr defaultColWidth="9" defaultRowHeight="13.5"/>
  <cols>
    <col min="1" max="1" width="5.75" customWidth="1"/>
    <col min="2" max="2" width="37.0416666666667" customWidth="1"/>
    <col min="3" max="3" width="19.425" customWidth="1"/>
    <col min="4" max="4" width="5.79166666666667" customWidth="1"/>
    <col min="5" max="5" width="6.35833333333333" customWidth="1"/>
    <col min="6" max="6" width="8.64166666666667" customWidth="1"/>
    <col min="7" max="7" width="12.275" customWidth="1"/>
    <col min="8" max="8" width="46.4833333333333" style="4" customWidth="1"/>
    <col min="9" max="10" width="11.125" customWidth="1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4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ht="36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ht="70" customHeight="1" spans="1:8">
      <c r="A5" s="11">
        <v>1</v>
      </c>
      <c r="B5" s="12" t="s">
        <v>11</v>
      </c>
      <c r="C5" s="11" t="s">
        <v>12</v>
      </c>
      <c r="D5" s="12" t="s">
        <v>13</v>
      </c>
      <c r="E5" s="13">
        <v>54</v>
      </c>
      <c r="F5" s="14"/>
      <c r="G5" s="14">
        <f>E5*F5</f>
        <v>0</v>
      </c>
      <c r="H5" s="15" t="s">
        <v>14</v>
      </c>
    </row>
    <row r="6" ht="24" customHeight="1" spans="1:8">
      <c r="A6" s="11">
        <v>2</v>
      </c>
      <c r="B6" s="11" t="s">
        <v>15</v>
      </c>
      <c r="C6" s="11" t="s">
        <v>16</v>
      </c>
      <c r="D6" s="11" t="s">
        <v>13</v>
      </c>
      <c r="E6" s="16">
        <v>51</v>
      </c>
      <c r="F6" s="17"/>
      <c r="G6" s="14">
        <f t="shared" ref="G6:G9" si="0">E6*F6</f>
        <v>0</v>
      </c>
      <c r="H6" s="18" t="s">
        <v>17</v>
      </c>
    </row>
    <row r="7" ht="23" customHeight="1" spans="1:8">
      <c r="A7" s="11">
        <v>3</v>
      </c>
      <c r="B7" s="11" t="s">
        <v>18</v>
      </c>
      <c r="C7" s="11" t="s">
        <v>16</v>
      </c>
      <c r="D7" s="11" t="s">
        <v>13</v>
      </c>
      <c r="E7" s="19">
        <v>4</v>
      </c>
      <c r="F7" s="17"/>
      <c r="G7" s="14">
        <f t="shared" si="0"/>
        <v>0</v>
      </c>
      <c r="H7" s="20"/>
    </row>
    <row r="8" ht="31" customHeight="1" spans="1:8">
      <c r="A8" s="11">
        <v>4</v>
      </c>
      <c r="B8" s="21" t="s">
        <v>19</v>
      </c>
      <c r="C8" s="11" t="s">
        <v>16</v>
      </c>
      <c r="D8" s="11" t="s">
        <v>13</v>
      </c>
      <c r="E8" s="16">
        <v>1</v>
      </c>
      <c r="F8" s="17"/>
      <c r="G8" s="14">
        <f t="shared" si="0"/>
        <v>0</v>
      </c>
      <c r="H8" s="22"/>
    </row>
    <row r="9" ht="45" customHeight="1" spans="1:8">
      <c r="A9" s="11">
        <v>5</v>
      </c>
      <c r="B9" s="11" t="s">
        <v>20</v>
      </c>
      <c r="C9" s="11" t="s">
        <v>16</v>
      </c>
      <c r="D9" s="11" t="s">
        <v>21</v>
      </c>
      <c r="E9" s="19">
        <v>951</v>
      </c>
      <c r="F9" s="17"/>
      <c r="G9" s="14">
        <f t="shared" si="0"/>
        <v>0</v>
      </c>
      <c r="H9" s="23" t="s">
        <v>22</v>
      </c>
    </row>
    <row r="10" ht="33" customHeight="1" spans="1:8">
      <c r="A10" s="11">
        <v>6</v>
      </c>
      <c r="B10" s="9" t="s">
        <v>23</v>
      </c>
      <c r="C10" s="9"/>
      <c r="D10" s="9"/>
      <c r="E10" s="9"/>
      <c r="F10" s="9"/>
      <c r="G10" s="24">
        <f>SUM(G5:G9)</f>
        <v>0</v>
      </c>
      <c r="H10" s="25"/>
    </row>
    <row r="11" ht="24.75" customHeight="1" spans="1:8">
      <c r="A11" s="8" t="s">
        <v>24</v>
      </c>
      <c r="B11" s="8"/>
      <c r="C11" s="8"/>
      <c r="D11" s="8"/>
      <c r="E11" s="8"/>
      <c r="F11" s="8"/>
      <c r="G11" s="8"/>
      <c r="H11" s="9"/>
    </row>
    <row r="12" ht="24.95" customHeight="1" spans="1:8">
      <c r="A12" s="10" t="s">
        <v>3</v>
      </c>
      <c r="B12" s="10" t="s">
        <v>4</v>
      </c>
      <c r="C12" s="10" t="s">
        <v>5</v>
      </c>
      <c r="D12" s="10" t="s">
        <v>6</v>
      </c>
      <c r="E12" s="10" t="s">
        <v>7</v>
      </c>
      <c r="F12" s="10" t="s">
        <v>8</v>
      </c>
      <c r="G12" s="10" t="s">
        <v>9</v>
      </c>
      <c r="H12" s="10" t="s">
        <v>10</v>
      </c>
    </row>
    <row r="13" ht="77" customHeight="1" spans="1:8">
      <c r="A13" s="11">
        <v>1</v>
      </c>
      <c r="B13" s="11" t="s">
        <v>11</v>
      </c>
      <c r="C13" s="11" t="s">
        <v>12</v>
      </c>
      <c r="D13" s="11" t="s">
        <v>13</v>
      </c>
      <c r="E13" s="16">
        <v>52</v>
      </c>
      <c r="F13" s="14"/>
      <c r="G13" s="17">
        <f>E13*F13</f>
        <v>0</v>
      </c>
      <c r="H13" s="26" t="s">
        <v>25</v>
      </c>
    </row>
    <row r="14" ht="23.1" customHeight="1" spans="1:8">
      <c r="A14" s="11">
        <v>2</v>
      </c>
      <c r="B14" s="11" t="s">
        <v>15</v>
      </c>
      <c r="C14" s="11" t="s">
        <v>16</v>
      </c>
      <c r="D14" s="11" t="s">
        <v>13</v>
      </c>
      <c r="E14" s="16">
        <v>51</v>
      </c>
      <c r="F14" s="17"/>
      <c r="G14" s="17">
        <f t="shared" ref="G14:G17" si="1">E14*F14</f>
        <v>0</v>
      </c>
      <c r="H14" s="18" t="s">
        <v>17</v>
      </c>
    </row>
    <row r="15" ht="23.1" customHeight="1" spans="1:8">
      <c r="A15" s="11">
        <v>3</v>
      </c>
      <c r="B15" s="11" t="s">
        <v>18</v>
      </c>
      <c r="C15" s="11" t="s">
        <v>16</v>
      </c>
      <c r="D15" s="27" t="s">
        <v>13</v>
      </c>
      <c r="E15" s="19">
        <v>4</v>
      </c>
      <c r="F15" s="17"/>
      <c r="G15" s="17">
        <f t="shared" si="1"/>
        <v>0</v>
      </c>
      <c r="H15" s="20"/>
    </row>
    <row r="16" ht="23.1" customHeight="1" spans="1:8">
      <c r="A16" s="11">
        <v>4</v>
      </c>
      <c r="B16" s="11" t="s">
        <v>19</v>
      </c>
      <c r="C16" s="11" t="s">
        <v>16</v>
      </c>
      <c r="D16" s="11" t="s">
        <v>13</v>
      </c>
      <c r="E16" s="16">
        <v>1</v>
      </c>
      <c r="F16" s="17"/>
      <c r="G16" s="17">
        <f t="shared" si="1"/>
        <v>0</v>
      </c>
      <c r="H16" s="22"/>
    </row>
    <row r="17" ht="42" customHeight="1" spans="1:8">
      <c r="A17" s="11">
        <v>5</v>
      </c>
      <c r="B17" s="11" t="s">
        <v>20</v>
      </c>
      <c r="C17" s="11" t="s">
        <v>16</v>
      </c>
      <c r="D17" s="11" t="s">
        <v>26</v>
      </c>
      <c r="E17" s="19">
        <v>1024</v>
      </c>
      <c r="F17" s="17"/>
      <c r="G17" s="17">
        <f t="shared" si="1"/>
        <v>0</v>
      </c>
      <c r="H17" s="23" t="s">
        <v>22</v>
      </c>
    </row>
    <row r="18" s="2" customFormat="1" ht="32" customHeight="1" spans="1:8">
      <c r="A18" s="11">
        <v>6</v>
      </c>
      <c r="B18" s="9" t="s">
        <v>27</v>
      </c>
      <c r="C18" s="9"/>
      <c r="D18" s="9"/>
      <c r="E18" s="9"/>
      <c r="F18" s="9"/>
      <c r="G18" s="24">
        <f>SUM(G13:G17)</f>
        <v>0</v>
      </c>
      <c r="H18" s="9"/>
    </row>
    <row r="19" ht="32" customHeight="1" spans="1:8">
      <c r="A19" s="28" t="s">
        <v>28</v>
      </c>
      <c r="B19" s="29"/>
      <c r="C19" s="29"/>
      <c r="D19" s="29"/>
      <c r="E19" s="29"/>
      <c r="F19" s="29"/>
      <c r="G19" s="29"/>
      <c r="H19" s="30"/>
    </row>
    <row r="20" ht="23.1" customHeight="1" spans="1:8">
      <c r="A20" s="9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</row>
    <row r="21" ht="27" customHeight="1" spans="1:8">
      <c r="A21" s="11">
        <v>1</v>
      </c>
      <c r="B21" s="11" t="s">
        <v>29</v>
      </c>
      <c r="C21" s="11" t="s">
        <v>16</v>
      </c>
      <c r="D21" s="11" t="s">
        <v>30</v>
      </c>
      <c r="E21" s="16">
        <v>5</v>
      </c>
      <c r="F21" s="17"/>
      <c r="G21" s="17">
        <f>E21*F21</f>
        <v>0</v>
      </c>
      <c r="H21" s="31"/>
    </row>
    <row r="22" ht="21" customHeight="1" spans="1:8">
      <c r="A22" s="11">
        <v>2</v>
      </c>
      <c r="B22" s="32" t="s">
        <v>31</v>
      </c>
      <c r="C22" s="11" t="s">
        <v>16</v>
      </c>
      <c r="D22" s="11" t="s">
        <v>30</v>
      </c>
      <c r="E22" s="16">
        <v>5</v>
      </c>
      <c r="F22" s="17"/>
      <c r="G22" s="17">
        <f t="shared" ref="G22:G23" si="2">E22*F22</f>
        <v>0</v>
      </c>
      <c r="H22" s="33"/>
    </row>
    <row r="23" ht="30" customHeight="1" spans="1:8">
      <c r="A23" s="11">
        <v>3</v>
      </c>
      <c r="B23" s="32" t="s">
        <v>32</v>
      </c>
      <c r="C23" s="11" t="s">
        <v>16</v>
      </c>
      <c r="D23" s="11" t="s">
        <v>30</v>
      </c>
      <c r="E23" s="16">
        <v>2</v>
      </c>
      <c r="F23" s="17"/>
      <c r="G23" s="17">
        <f t="shared" si="2"/>
        <v>0</v>
      </c>
      <c r="H23" s="33"/>
    </row>
    <row r="24" ht="38.1" customHeight="1" spans="1:8">
      <c r="A24" s="11">
        <v>4</v>
      </c>
      <c r="B24" s="9" t="s">
        <v>27</v>
      </c>
      <c r="C24" s="9"/>
      <c r="D24" s="9"/>
      <c r="E24" s="9"/>
      <c r="F24" s="9"/>
      <c r="G24" s="24">
        <f>SUM(G21:G23)</f>
        <v>0</v>
      </c>
      <c r="H24" s="9"/>
    </row>
    <row r="25" ht="34" customHeight="1" spans="1:8">
      <c r="A25" s="34" t="s">
        <v>33</v>
      </c>
      <c r="B25" s="35"/>
      <c r="C25" s="35"/>
      <c r="D25" s="35"/>
      <c r="E25" s="35"/>
      <c r="F25" s="35"/>
      <c r="G25" s="35"/>
      <c r="H25" s="36"/>
    </row>
    <row r="26" ht="32" customHeight="1" spans="1:8">
      <c r="A26" s="37" t="s">
        <v>2</v>
      </c>
      <c r="B26" s="38"/>
      <c r="C26" s="38"/>
      <c r="D26" s="38"/>
      <c r="E26" s="38"/>
      <c r="F26" s="38"/>
      <c r="G26" s="38"/>
      <c r="H26" s="39"/>
    </row>
    <row r="27" ht="32" customHeight="1" spans="1:8">
      <c r="A27" s="10" t="s">
        <v>3</v>
      </c>
      <c r="B27" s="40" t="s">
        <v>34</v>
      </c>
      <c r="C27" s="40" t="s">
        <v>35</v>
      </c>
      <c r="D27" s="40" t="s">
        <v>6</v>
      </c>
      <c r="E27" s="40" t="s">
        <v>7</v>
      </c>
      <c r="F27" s="40" t="s">
        <v>8</v>
      </c>
      <c r="G27" s="40" t="s">
        <v>36</v>
      </c>
      <c r="H27" s="10" t="s">
        <v>10</v>
      </c>
    </row>
    <row r="28" ht="30" customHeight="1" spans="1:8">
      <c r="A28" s="41">
        <v>1</v>
      </c>
      <c r="B28" s="42" t="s">
        <v>37</v>
      </c>
      <c r="C28" s="43" t="s">
        <v>16</v>
      </c>
      <c r="D28" s="44" t="s">
        <v>26</v>
      </c>
      <c r="E28" s="41">
        <v>30</v>
      </c>
      <c r="F28" s="45"/>
      <c r="G28" s="45">
        <f t="shared" ref="G28:G36" si="3">F28*E28</f>
        <v>0</v>
      </c>
      <c r="H28" s="43"/>
    </row>
    <row r="29" ht="33" customHeight="1" spans="1:8">
      <c r="A29" s="41">
        <v>2</v>
      </c>
      <c r="B29" s="46" t="s">
        <v>38</v>
      </c>
      <c r="C29" s="43" t="s">
        <v>16</v>
      </c>
      <c r="D29" s="44" t="s">
        <v>26</v>
      </c>
      <c r="E29" s="47">
        <v>48</v>
      </c>
      <c r="F29" s="45"/>
      <c r="G29" s="45">
        <f t="shared" si="3"/>
        <v>0</v>
      </c>
      <c r="H29" s="43" t="s">
        <v>39</v>
      </c>
    </row>
    <row r="30" ht="40" customHeight="1" spans="1:8">
      <c r="A30" s="41">
        <v>3</v>
      </c>
      <c r="B30" s="46" t="s">
        <v>40</v>
      </c>
      <c r="C30" s="43"/>
      <c r="D30" s="44" t="s">
        <v>41</v>
      </c>
      <c r="E30" s="47">
        <v>24</v>
      </c>
      <c r="F30" s="45"/>
      <c r="G30" s="45">
        <f t="shared" si="3"/>
        <v>0</v>
      </c>
      <c r="H30" s="43" t="s">
        <v>42</v>
      </c>
    </row>
    <row r="31" ht="31" customHeight="1" spans="1:8">
      <c r="A31" s="41">
        <v>4</v>
      </c>
      <c r="B31" s="46" t="s">
        <v>43</v>
      </c>
      <c r="C31" s="48" t="s">
        <v>16</v>
      </c>
      <c r="D31" s="41" t="s">
        <v>26</v>
      </c>
      <c r="E31" s="41">
        <v>24</v>
      </c>
      <c r="F31" s="45"/>
      <c r="G31" s="45">
        <f t="shared" si="3"/>
        <v>0</v>
      </c>
      <c r="H31" s="43" t="s">
        <v>44</v>
      </c>
    </row>
    <row r="32" ht="26" customHeight="1" spans="1:8">
      <c r="A32" s="41">
        <v>5</v>
      </c>
      <c r="B32" s="46" t="s">
        <v>45</v>
      </c>
      <c r="C32" s="43" t="s">
        <v>46</v>
      </c>
      <c r="D32" s="44" t="s">
        <v>13</v>
      </c>
      <c r="E32" s="41">
        <v>6</v>
      </c>
      <c r="F32" s="45"/>
      <c r="G32" s="45">
        <f t="shared" si="3"/>
        <v>0</v>
      </c>
      <c r="H32" s="43" t="s">
        <v>47</v>
      </c>
    </row>
    <row r="33" ht="20" customHeight="1" spans="1:8">
      <c r="A33" s="41">
        <v>6</v>
      </c>
      <c r="B33" s="46" t="s">
        <v>48</v>
      </c>
      <c r="C33" s="43"/>
      <c r="D33" s="44" t="s">
        <v>49</v>
      </c>
      <c r="E33" s="41">
        <v>6</v>
      </c>
      <c r="F33" s="45"/>
      <c r="G33" s="45">
        <f t="shared" si="3"/>
        <v>0</v>
      </c>
      <c r="H33" s="43"/>
    </row>
    <row r="34" ht="37" customHeight="1" spans="1:8">
      <c r="A34" s="41">
        <v>7</v>
      </c>
      <c r="B34" s="46" t="s">
        <v>50</v>
      </c>
      <c r="C34" s="43" t="s">
        <v>51</v>
      </c>
      <c r="D34" s="49" t="s">
        <v>52</v>
      </c>
      <c r="E34" s="41">
        <v>6</v>
      </c>
      <c r="F34" s="45"/>
      <c r="G34" s="45">
        <f t="shared" si="3"/>
        <v>0</v>
      </c>
      <c r="H34" s="50" t="s">
        <v>53</v>
      </c>
    </row>
    <row r="35" ht="21" customHeight="1" spans="1:8">
      <c r="A35" s="41">
        <v>8</v>
      </c>
      <c r="B35" s="42" t="s">
        <v>54</v>
      </c>
      <c r="C35" s="41"/>
      <c r="D35" s="41" t="s">
        <v>55</v>
      </c>
      <c r="E35" s="41">
        <v>12</v>
      </c>
      <c r="F35" s="45"/>
      <c r="G35" s="45">
        <f t="shared" si="3"/>
        <v>0</v>
      </c>
      <c r="H35" s="43"/>
    </row>
    <row r="36" ht="21" customHeight="1" spans="1:8">
      <c r="A36" s="41">
        <v>9</v>
      </c>
      <c r="B36" s="51" t="s">
        <v>56</v>
      </c>
      <c r="C36" s="43" t="s">
        <v>57</v>
      </c>
      <c r="D36" s="44" t="s">
        <v>49</v>
      </c>
      <c r="E36" s="11">
        <v>6</v>
      </c>
      <c r="F36" s="17"/>
      <c r="G36" s="52">
        <f t="shared" si="3"/>
        <v>0</v>
      </c>
      <c r="H36" s="53" t="s">
        <v>58</v>
      </c>
    </row>
    <row r="37" ht="27" customHeight="1" spans="1:8">
      <c r="A37" s="54" t="s">
        <v>23</v>
      </c>
      <c r="B37" s="55"/>
      <c r="C37" s="55"/>
      <c r="D37" s="55"/>
      <c r="E37" s="55"/>
      <c r="F37" s="56"/>
      <c r="G37" s="57">
        <f>SUM(G28:G36)</f>
        <v>0</v>
      </c>
      <c r="H37" s="41"/>
    </row>
    <row r="38" s="3" customFormat="1" ht="23.1" customHeight="1" spans="1:10">
      <c r="A38" s="58" t="s">
        <v>24</v>
      </c>
      <c r="B38" s="59"/>
      <c r="C38" s="59"/>
      <c r="D38" s="59"/>
      <c r="E38" s="59"/>
      <c r="F38" s="59"/>
      <c r="G38" s="59"/>
      <c r="H38" s="60"/>
      <c r="I38" s="83"/>
      <c r="J38" s="83"/>
    </row>
    <row r="39" ht="27" customHeight="1" spans="1:10">
      <c r="A39" s="10" t="s">
        <v>3</v>
      </c>
      <c r="B39" s="40" t="s">
        <v>34</v>
      </c>
      <c r="C39" s="40" t="s">
        <v>35</v>
      </c>
      <c r="D39" s="40" t="s">
        <v>6</v>
      </c>
      <c r="E39" s="40" t="s">
        <v>7</v>
      </c>
      <c r="F39" s="40" t="s">
        <v>8</v>
      </c>
      <c r="G39" s="40" t="s">
        <v>36</v>
      </c>
      <c r="H39" s="10" t="s">
        <v>10</v>
      </c>
      <c r="I39" s="83"/>
      <c r="J39" s="83"/>
    </row>
    <row r="40" ht="30" customHeight="1" spans="1:10">
      <c r="A40" s="41">
        <v>1</v>
      </c>
      <c r="B40" s="42" t="s">
        <v>37</v>
      </c>
      <c r="C40" s="43" t="s">
        <v>16</v>
      </c>
      <c r="D40" s="44" t="s">
        <v>26</v>
      </c>
      <c r="E40" s="41">
        <v>30</v>
      </c>
      <c r="F40" s="45"/>
      <c r="G40" s="45">
        <f t="shared" ref="G40:G53" si="4">F40*E40</f>
        <v>0</v>
      </c>
      <c r="H40" s="43"/>
      <c r="I40" s="83"/>
      <c r="J40" s="83"/>
    </row>
    <row r="41" ht="20.1" customHeight="1" spans="1:10">
      <c r="A41" s="41">
        <v>2</v>
      </c>
      <c r="B41" s="46" t="s">
        <v>38</v>
      </c>
      <c r="C41" s="43" t="s">
        <v>16</v>
      </c>
      <c r="D41" s="44" t="s">
        <v>26</v>
      </c>
      <c r="E41" s="47">
        <v>48</v>
      </c>
      <c r="F41" s="45"/>
      <c r="G41" s="45">
        <f t="shared" si="4"/>
        <v>0</v>
      </c>
      <c r="H41" s="43" t="s">
        <v>39</v>
      </c>
      <c r="I41" s="83"/>
      <c r="J41" s="83"/>
    </row>
    <row r="42" ht="20.1" customHeight="1" spans="1:10">
      <c r="A42" s="41">
        <v>3</v>
      </c>
      <c r="B42" s="46" t="s">
        <v>40</v>
      </c>
      <c r="C42" s="43"/>
      <c r="D42" s="44" t="s">
        <v>41</v>
      </c>
      <c r="E42" s="47">
        <v>24</v>
      </c>
      <c r="F42" s="45"/>
      <c r="G42" s="45">
        <f t="shared" si="4"/>
        <v>0</v>
      </c>
      <c r="H42" s="43" t="s">
        <v>42</v>
      </c>
      <c r="I42" s="83"/>
      <c r="J42" s="83"/>
    </row>
    <row r="43" ht="20.1" customHeight="1" spans="1:10">
      <c r="A43" s="41">
        <v>4</v>
      </c>
      <c r="B43" s="46" t="s">
        <v>43</v>
      </c>
      <c r="C43" s="48" t="s">
        <v>16</v>
      </c>
      <c r="D43" s="41" t="s">
        <v>26</v>
      </c>
      <c r="E43" s="41">
        <v>24</v>
      </c>
      <c r="F43" s="45"/>
      <c r="G43" s="45">
        <f t="shared" si="4"/>
        <v>0</v>
      </c>
      <c r="H43" s="43" t="s">
        <v>44</v>
      </c>
      <c r="I43" s="83"/>
      <c r="J43" s="83"/>
    </row>
    <row r="44" ht="33" customHeight="1" spans="1:10">
      <c r="A44" s="41">
        <v>5</v>
      </c>
      <c r="B44" s="46" t="s">
        <v>45</v>
      </c>
      <c r="C44" s="43" t="s">
        <v>46</v>
      </c>
      <c r="D44" s="44" t="s">
        <v>13</v>
      </c>
      <c r="E44" s="41">
        <v>6</v>
      </c>
      <c r="F44" s="45"/>
      <c r="G44" s="45">
        <f t="shared" si="4"/>
        <v>0</v>
      </c>
      <c r="H44" s="43" t="s">
        <v>47</v>
      </c>
      <c r="I44" s="83"/>
      <c r="J44" s="83"/>
    </row>
    <row r="45" ht="38" customHeight="1" spans="1:10">
      <c r="A45" s="41">
        <v>6</v>
      </c>
      <c r="B45" s="46" t="s">
        <v>48</v>
      </c>
      <c r="C45" s="43"/>
      <c r="D45" s="44" t="s">
        <v>49</v>
      </c>
      <c r="E45" s="41">
        <v>6</v>
      </c>
      <c r="F45" s="45"/>
      <c r="G45" s="45">
        <f t="shared" si="4"/>
        <v>0</v>
      </c>
      <c r="H45" s="43"/>
      <c r="I45" s="83"/>
      <c r="J45" s="83"/>
    </row>
    <row r="46" ht="50" customHeight="1" spans="1:10">
      <c r="A46" s="41">
        <v>7</v>
      </c>
      <c r="B46" s="46" t="s">
        <v>50</v>
      </c>
      <c r="C46" s="43" t="s">
        <v>51</v>
      </c>
      <c r="D46" s="49" t="s">
        <v>52</v>
      </c>
      <c r="E46" s="41">
        <v>6</v>
      </c>
      <c r="F46" s="45"/>
      <c r="G46" s="45">
        <f t="shared" si="4"/>
        <v>0</v>
      </c>
      <c r="H46" s="50" t="s">
        <v>53</v>
      </c>
      <c r="I46" s="83"/>
      <c r="J46" s="83"/>
    </row>
    <row r="47" ht="20.1" customHeight="1" spans="1:10">
      <c r="A47" s="41">
        <v>8</v>
      </c>
      <c r="B47" s="42" t="s">
        <v>54</v>
      </c>
      <c r="C47" s="41"/>
      <c r="D47" s="41" t="s">
        <v>55</v>
      </c>
      <c r="E47" s="41">
        <v>12</v>
      </c>
      <c r="F47" s="45"/>
      <c r="G47" s="45">
        <f t="shared" si="4"/>
        <v>0</v>
      </c>
      <c r="H47" s="43"/>
      <c r="I47" s="83"/>
      <c r="J47" s="83"/>
    </row>
    <row r="48" ht="20.1" customHeight="1" spans="1:10">
      <c r="A48" s="41">
        <v>9</v>
      </c>
      <c r="B48" s="51" t="s">
        <v>56</v>
      </c>
      <c r="C48" s="43" t="s">
        <v>57</v>
      </c>
      <c r="D48" s="44" t="s">
        <v>49</v>
      </c>
      <c r="E48" s="11">
        <v>6</v>
      </c>
      <c r="F48" s="17"/>
      <c r="G48" s="52">
        <f t="shared" si="4"/>
        <v>0</v>
      </c>
      <c r="H48" s="53" t="s">
        <v>58</v>
      </c>
      <c r="I48" s="83"/>
      <c r="J48" s="83"/>
    </row>
    <row r="49" s="2" customFormat="1" ht="39" customHeight="1" spans="1:8">
      <c r="A49" s="61" t="s">
        <v>59</v>
      </c>
      <c r="B49" s="62"/>
      <c r="C49" s="62"/>
      <c r="D49" s="62"/>
      <c r="E49" s="62"/>
      <c r="F49" s="30"/>
      <c r="G49" s="57">
        <f>SUM(G40:G48)</f>
        <v>0</v>
      </c>
      <c r="H49" s="9"/>
    </row>
    <row r="50" s="2" customFormat="1" ht="39" customHeight="1" spans="1:8">
      <c r="A50" s="28" t="s">
        <v>60</v>
      </c>
      <c r="B50" s="29"/>
      <c r="C50" s="29"/>
      <c r="D50" s="29"/>
      <c r="E50" s="29"/>
      <c r="F50" s="29"/>
      <c r="G50" s="29"/>
      <c r="H50" s="63"/>
    </row>
    <row r="51" s="2" customFormat="1" ht="39" customHeight="1" spans="1:8">
      <c r="A51" s="11">
        <v>1</v>
      </c>
      <c r="B51" s="64" t="s">
        <v>61</v>
      </c>
      <c r="C51" s="11" t="s">
        <v>16</v>
      </c>
      <c r="D51" s="11" t="s">
        <v>49</v>
      </c>
      <c r="E51" s="11">
        <v>1</v>
      </c>
      <c r="F51" s="45"/>
      <c r="G51" s="45">
        <v>1000</v>
      </c>
      <c r="H51" s="11"/>
    </row>
    <row r="52" customFormat="1" ht="42" customHeight="1" spans="1:8">
      <c r="A52" s="11">
        <v>2</v>
      </c>
      <c r="B52" s="65" t="s">
        <v>62</v>
      </c>
      <c r="C52" s="43" t="s">
        <v>16</v>
      </c>
      <c r="D52" s="66" t="s">
        <v>49</v>
      </c>
      <c r="E52" s="47">
        <v>1</v>
      </c>
      <c r="F52" s="45"/>
      <c r="G52" s="45">
        <f t="shared" ref="G52:G57" si="5">F52*E52</f>
        <v>0</v>
      </c>
      <c r="H52" s="43"/>
    </row>
    <row r="53" customFormat="1" ht="42" customHeight="1" spans="1:8">
      <c r="A53" s="11">
        <v>3</v>
      </c>
      <c r="B53" s="67" t="s">
        <v>63</v>
      </c>
      <c r="C53" s="33" t="s">
        <v>16</v>
      </c>
      <c r="D53" s="11" t="s">
        <v>49</v>
      </c>
      <c r="E53" s="11">
        <v>1</v>
      </c>
      <c r="F53" s="17"/>
      <c r="G53" s="52">
        <f t="shared" si="5"/>
        <v>0</v>
      </c>
      <c r="H53" s="23" t="s">
        <v>64</v>
      </c>
    </row>
    <row r="54" customFormat="1" ht="42" customHeight="1" spans="1:8">
      <c r="A54" s="11">
        <v>4</v>
      </c>
      <c r="B54" s="68" t="s">
        <v>65</v>
      </c>
      <c r="C54" s="69" t="s">
        <v>16</v>
      </c>
      <c r="D54" s="70" t="s">
        <v>49</v>
      </c>
      <c r="E54" s="71">
        <v>1</v>
      </c>
      <c r="F54" s="17"/>
      <c r="G54" s="45">
        <f t="shared" si="5"/>
        <v>0</v>
      </c>
      <c r="H54" s="23"/>
    </row>
    <row r="55" customFormat="1" ht="20.1" customHeight="1" spans="1:10">
      <c r="A55" s="11">
        <v>5</v>
      </c>
      <c r="B55" s="72" t="s">
        <v>66</v>
      </c>
      <c r="C55" s="73" t="s">
        <v>16</v>
      </c>
      <c r="D55" s="47" t="s">
        <v>49</v>
      </c>
      <c r="E55" s="41">
        <v>1</v>
      </c>
      <c r="F55" s="74"/>
      <c r="G55" s="45">
        <f t="shared" si="5"/>
        <v>0</v>
      </c>
      <c r="H55" s="43"/>
      <c r="I55" s="83"/>
      <c r="J55" s="83"/>
    </row>
    <row r="56" customFormat="1" ht="20.1" customHeight="1" spans="1:10">
      <c r="A56" s="11">
        <v>6</v>
      </c>
      <c r="B56" s="46" t="s">
        <v>67</v>
      </c>
      <c r="C56" s="43" t="s">
        <v>16</v>
      </c>
      <c r="D56" s="75" t="s">
        <v>49</v>
      </c>
      <c r="E56" s="47">
        <v>1</v>
      </c>
      <c r="F56" s="45"/>
      <c r="G56" s="45">
        <f t="shared" si="5"/>
        <v>0</v>
      </c>
      <c r="H56" s="43"/>
      <c r="I56" s="83"/>
      <c r="J56" s="83"/>
    </row>
    <row r="57" customFormat="1" ht="20.1" customHeight="1" spans="1:10">
      <c r="A57" s="11">
        <v>7</v>
      </c>
      <c r="B57" s="76" t="s">
        <v>68</v>
      </c>
      <c r="C57" s="43" t="s">
        <v>16</v>
      </c>
      <c r="D57" s="66" t="s">
        <v>49</v>
      </c>
      <c r="E57" s="41">
        <v>1</v>
      </c>
      <c r="F57" s="45"/>
      <c r="G57" s="45">
        <f t="shared" si="5"/>
        <v>0</v>
      </c>
      <c r="H57" s="43"/>
      <c r="I57" s="83"/>
      <c r="J57" s="83"/>
    </row>
    <row r="58" s="2" customFormat="1" ht="39" customHeight="1" spans="1:8">
      <c r="A58" s="61" t="s">
        <v>59</v>
      </c>
      <c r="B58" s="62"/>
      <c r="C58" s="62"/>
      <c r="D58" s="62"/>
      <c r="E58" s="62"/>
      <c r="F58" s="30"/>
      <c r="G58" s="57">
        <f>SUM(G52:G57)</f>
        <v>0</v>
      </c>
      <c r="H58" s="9"/>
    </row>
    <row r="59" s="2" customFormat="1" ht="32.25" customHeight="1" spans="1:8">
      <c r="A59" s="9" t="s">
        <v>9</v>
      </c>
      <c r="B59" s="9"/>
      <c r="C59" s="9"/>
      <c r="D59" s="9"/>
      <c r="E59" s="9"/>
      <c r="F59" s="9"/>
      <c r="G59" s="24">
        <f>G49+G37+G24+G18+G10+G58</f>
        <v>0</v>
      </c>
      <c r="H59" s="9"/>
    </row>
    <row r="60" ht="174" customHeight="1" spans="1:8">
      <c r="A60" s="77" t="s">
        <v>69</v>
      </c>
      <c r="B60" s="78"/>
      <c r="C60" s="78"/>
      <c r="D60" s="78"/>
      <c r="E60" s="78"/>
      <c r="F60" s="78"/>
      <c r="G60" s="78"/>
      <c r="H60" s="79"/>
    </row>
    <row r="61" ht="36" customHeight="1" spans="1:8">
      <c r="A61" s="80" t="s">
        <v>70</v>
      </c>
      <c r="B61" s="80"/>
      <c r="C61" s="80"/>
      <c r="D61" s="80"/>
      <c r="E61" s="80"/>
      <c r="F61" s="80"/>
      <c r="G61" s="80"/>
      <c r="H61" s="80"/>
    </row>
    <row r="62" ht="17" customHeight="1" spans="1:8">
      <c r="A62" s="81" t="s">
        <v>71</v>
      </c>
      <c r="B62" s="81"/>
      <c r="C62" s="81"/>
      <c r="D62" s="81"/>
      <c r="E62" s="81"/>
      <c r="F62" s="81"/>
      <c r="G62" s="81"/>
      <c r="H62" s="81"/>
    </row>
    <row r="63" ht="26" customHeight="1" spans="1:8">
      <c r="A63" s="81" t="s">
        <v>72</v>
      </c>
      <c r="B63" s="81"/>
      <c r="C63" s="81"/>
      <c r="D63" s="81"/>
      <c r="E63" s="81"/>
      <c r="F63" s="81"/>
      <c r="G63" s="81"/>
      <c r="H63" s="81"/>
    </row>
    <row r="64" ht="27" customHeight="1" spans="1:8">
      <c r="A64" s="82" t="s">
        <v>73</v>
      </c>
      <c r="B64" s="82"/>
      <c r="C64" s="82"/>
      <c r="D64" s="82"/>
      <c r="E64" s="82"/>
      <c r="F64" s="82"/>
      <c r="G64" s="82"/>
      <c r="H64" s="82"/>
    </row>
  </sheetData>
  <mergeCells count="23">
    <mergeCell ref="A1:H1"/>
    <mergeCell ref="A2:H2"/>
    <mergeCell ref="A3:H3"/>
    <mergeCell ref="B10:F10"/>
    <mergeCell ref="A11:H11"/>
    <mergeCell ref="B18:F18"/>
    <mergeCell ref="A19:H19"/>
    <mergeCell ref="B24:F24"/>
    <mergeCell ref="A25:H25"/>
    <mergeCell ref="A26:H26"/>
    <mergeCell ref="A37:F37"/>
    <mergeCell ref="A38:H38"/>
    <mergeCell ref="A49:F49"/>
    <mergeCell ref="A50:H50"/>
    <mergeCell ref="A58:F58"/>
    <mergeCell ref="A59:F59"/>
    <mergeCell ref="A60:H60"/>
    <mergeCell ref="A61:H61"/>
    <mergeCell ref="A62:H62"/>
    <mergeCell ref="A63:H63"/>
    <mergeCell ref="A64:H64"/>
    <mergeCell ref="H6:H8"/>
    <mergeCell ref="H14:H16"/>
  </mergeCells>
  <pageMargins left="0.7" right="0.7" top="0.75" bottom="0.75" header="0.3" footer="0.3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合并新排风检修口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</dc:creator>
  <cp:lastModifiedBy>豆沙‍</cp:lastModifiedBy>
  <dcterms:created xsi:type="dcterms:W3CDTF">2023-05-12T11:15:00Z</dcterms:created>
  <cp:lastPrinted>2024-07-30T00:35:00Z</cp:lastPrinted>
  <dcterms:modified xsi:type="dcterms:W3CDTF">2025-05-21T11:51:07Z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95BA2958C6D04EF1BDC811AAFB922330</vt:lpwstr>
  </property>
</Properties>
</file>