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haredlinks.xml" ContentType="application/vnd.ms-excel.sharedlink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9180"/>
  </bookViews>
  <sheets>
    <sheet name="报价单" sheetId="3" r:id="rId1"/>
  </sheets>
  <definedNames>
    <definedName name="_xlnm._FilterDatabase" localSheetId="0" hidden="1">报价单!$A$2:$L$53</definedName>
    <definedName name="_xlnm.Print_Area" localSheetId="0">报价单!$A$1:$K$53</definedName>
    <definedName name="_xlnm.Print_Titles" localSheetId="0">报价单!$2:$2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8" name="ID_4E7FFD4588F847A3802E4D725B92C343" descr="图片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617065" y="13234670"/>
          <a:ext cx="6027420" cy="3954780"/>
        </a:xfrm>
        <a:prstGeom prst="rect">
          <a:avLst/>
        </a:prstGeom>
      </xdr:spPr>
    </xdr:pic>
  </etc:cellImage>
  <etc:cellImage>
    <xdr:pic>
      <xdr:nvPicPr>
        <xdr:cNvPr id="5" name="ID_10DF3A508B784932A834003E1AA0AFCC" descr="图片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052165" y="21365845"/>
          <a:ext cx="2406015" cy="3369945"/>
        </a:xfrm>
        <a:prstGeom prst="rect">
          <a:avLst/>
        </a:prstGeom>
      </xdr:spPr>
    </xdr:pic>
  </etc:cellImage>
  <etc:cellImage>
    <xdr:pic>
      <xdr:nvPicPr>
        <xdr:cNvPr id="4" name="ID_84D70A7DD24049DDBEA0E46D9CAB2BB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235545" y="7048500"/>
          <a:ext cx="2035175" cy="1365250"/>
        </a:xfrm>
        <a:prstGeom prst="rect">
          <a:avLst/>
        </a:prstGeom>
      </xdr:spPr>
    </xdr:pic>
  </etc:cellImage>
  <etc:cellImage>
    <xdr:pic>
      <xdr:nvPicPr>
        <xdr:cNvPr id="9" name="ID_393B92437FB942EF8320E1BB42A5E0F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966430" y="15280640"/>
          <a:ext cx="2423795" cy="1820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5E632756F312401E8E07BB0424A48416"/>
        <xdr:cNvPicPr>
          <a:picLocks noChangeAspect="1"/>
        </xdr:cNvPicPr>
      </xdr:nvPicPr>
      <xdr:blipFill>
        <a:blip r:embed="rId5"/>
        <a:srcRect l="23976" t="27494" r="19935" b="12405"/>
        <a:stretch>
          <a:fillRect/>
        </a:stretch>
      </xdr:blipFill>
      <xdr:spPr>
        <a:xfrm>
          <a:off x="21424900" y="18759805"/>
          <a:ext cx="1501140" cy="2152650"/>
        </a:xfrm>
        <a:prstGeom prst="rect">
          <a:avLst/>
        </a:prstGeom>
      </xdr:spPr>
    </xdr:pic>
  </etc:cellImage>
  <etc:cellImage>
    <xdr:pic>
      <xdr:nvPicPr>
        <xdr:cNvPr id="11" name="ID_F6D01CC5139B4078B5378D5B91EDC3AD" descr="微信图片_202506051126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658580" y="21333460"/>
          <a:ext cx="1009650" cy="1805305"/>
        </a:xfrm>
        <a:prstGeom prst="rect">
          <a:avLst/>
        </a:prstGeom>
      </xdr:spPr>
    </xdr:pic>
  </etc:cellImage>
  <etc:cellImage>
    <xdr:pic>
      <xdr:nvPicPr>
        <xdr:cNvPr id="2" name="ID_FD32A995822C4E03822E2A4A43BF1BB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4052530" y="54310915"/>
          <a:ext cx="2578735" cy="3222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D25968FDDF454A8ABFF261F3162E1A8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5500330" y="51722020"/>
          <a:ext cx="1987550" cy="266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2D517280B87B4CC1BA3D242D5164F45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5176480" y="29298265"/>
          <a:ext cx="2412365" cy="2431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7608FFBBE4742748140CEB5B1C059D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5443180" y="32031940"/>
          <a:ext cx="1986280" cy="273177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<sst xmlns="http://schemas.openxmlformats.org/spreadsheetml/2006/main" count="307" uniqueCount="151">
  <si>
    <t>中山大学附属第一医院会议物料、宣传用品年度采购项目报价单</t>
  </si>
  <si>
    <t>序号</t>
  </si>
  <si>
    <t>物品</t>
  </si>
  <si>
    <t>规格</t>
  </si>
  <si>
    <t>材质及要求</t>
  </si>
  <si>
    <t>印色</t>
  </si>
  <si>
    <t>单/双面</t>
  </si>
  <si>
    <t>单位</t>
  </si>
  <si>
    <t>数量</t>
  </si>
  <si>
    <t>单价
（元）（注意单位）</t>
  </si>
  <si>
    <t>总价（元）</t>
  </si>
  <si>
    <t>参考样式及备注</t>
  </si>
  <si>
    <t>海报</t>
  </si>
  <si>
    <t>按㎡计算</t>
  </si>
  <si>
    <t>背胶哑膜</t>
  </si>
  <si>
    <t>彩印</t>
  </si>
  <si>
    <t>单面</t>
  </si>
  <si>
    <t>平方米</t>
  </si>
  <si>
    <t>哑展板</t>
  </si>
  <si>
    <t>安迪板</t>
  </si>
  <si>
    <t>KT板</t>
  </si>
  <si>
    <t>KT板（背胶）</t>
  </si>
  <si>
    <t>KT板+背胶+安装</t>
  </si>
  <si>
    <t>KT板（包边）</t>
  </si>
  <si>
    <t>KT板+塑料包边+上墙安装</t>
  </si>
  <si>
    <t>可移背胶贴</t>
  </si>
  <si>
    <t>可移背胶</t>
  </si>
  <si>
    <t>横幅</t>
  </si>
  <si>
    <t>50cm/60cm/70cm*任意长度</t>
  </si>
  <si>
    <t>横幅布</t>
  </si>
  <si>
    <t>白字/黄字</t>
  </si>
  <si>
    <t>米</t>
  </si>
  <si>
    <t>彩色横幅</t>
  </si>
  <si>
    <t>旗帜布</t>
  </si>
  <si>
    <t>定制旗子1</t>
  </si>
  <si>
    <t>144*96cm</t>
  </si>
  <si>
    <t>厚旗帜布</t>
  </si>
  <si>
    <t>面</t>
  </si>
  <si>
    <t>定制旗子2</t>
  </si>
  <si>
    <t>192*128cm</t>
  </si>
  <si>
    <t>党旗/国旗</t>
  </si>
  <si>
    <t>双面</t>
  </si>
  <si>
    <t>定制袖章</t>
  </si>
  <si>
    <t>20*14cm</t>
  </si>
  <si>
    <t>华达呢布</t>
  </si>
  <si>
    <t>个</t>
  </si>
  <si>
    <t>绶带</t>
  </si>
  <si>
    <t>180cm</t>
  </si>
  <si>
    <t>绸缎（无金边）
前胸后背印字</t>
  </si>
  <si>
    <t>条</t>
  </si>
  <si>
    <t>易拉宝(含画面)</t>
  </si>
  <si>
    <t>80*200cm</t>
  </si>
  <si>
    <t>塑钢易拉宝+PVC画面</t>
  </si>
  <si>
    <t>套</t>
  </si>
  <si>
    <t>X展架(含画面)</t>
  </si>
  <si>
    <t>X展架+PVC画面</t>
  </si>
  <si>
    <t>门型展架(含画面)</t>
  </si>
  <si>
    <t>铁质门型展架+PVC画面</t>
  </si>
  <si>
    <t>不锈钢立牌（含画面）</t>
  </si>
  <si>
    <t>总体高度约132cm；
可放A3大小画面</t>
  </si>
  <si>
    <t>304不锈钢</t>
  </si>
  <si>
    <t>台面三角牌</t>
  </si>
  <si>
    <t>展示面A4</t>
  </si>
  <si>
    <t>前后面展示</t>
  </si>
  <si>
    <t>三角台卡</t>
  </si>
  <si>
    <t>展示面21*10cm</t>
  </si>
  <si>
    <t>300g单铜纸+压折</t>
  </si>
  <si>
    <t>粉色大台卡纸</t>
  </si>
  <si>
    <t>200mm*200mm</t>
  </si>
  <si>
    <t>120g粉色卡纸+压线</t>
  </si>
  <si>
    <t>张</t>
  </si>
  <si>
    <t>米色小台卡纸</t>
  </si>
  <si>
    <t>105*145mm</t>
  </si>
  <si>
    <t>250g米黄卡纸+压线</t>
  </si>
  <si>
    <t>空白荷兰白纸</t>
  </si>
  <si>
    <t>A4</t>
  </si>
  <si>
    <t>250g荷兰白纸</t>
  </si>
  <si>
    <t>/</t>
  </si>
  <si>
    <t>贺卡/慰问信/邀请函</t>
  </si>
  <si>
    <t>300g特种纸+彩印</t>
  </si>
  <si>
    <t>住院慰问卡</t>
  </si>
  <si>
    <t>250g卡纸+压线</t>
  </si>
  <si>
    <t>手卡纸</t>
  </si>
  <si>
    <t>15.5cm*11cm</t>
  </si>
  <si>
    <t>300g白卡纸</t>
  </si>
  <si>
    <t>胸牌</t>
  </si>
  <si>
    <t>11*16cm</t>
  </si>
  <si>
    <t>挂绳+PVC卡套+内页铜版纸</t>
  </si>
  <si>
    <t>证书页1</t>
  </si>
  <si>
    <t>250g特种纸</t>
  </si>
  <si>
    <t>证书页2</t>
  </si>
  <si>
    <t>120g双胶纸</t>
  </si>
  <si>
    <t>证书外壳1（不含内页）</t>
  </si>
  <si>
    <t>合上约16*23cm，可放A4内页</t>
  </si>
  <si>
    <t>珠光纸/仿皮纹/奥丽纹</t>
  </si>
  <si>
    <t>本</t>
  </si>
  <si>
    <t>证书外壳2（不含内页）</t>
  </si>
  <si>
    <t>合上A4，展开A3</t>
  </si>
  <si>
    <t>单片式证书壳</t>
  </si>
  <si>
    <t>人造皮革，压印logo</t>
  </si>
  <si>
    <t>A4宣传页</t>
  </si>
  <si>
    <t>200g双铜纸，覆膜</t>
  </si>
  <si>
    <t>P（面）</t>
  </si>
  <si>
    <t>双面印刷按2P计算</t>
  </si>
  <si>
    <t>A5宣传册</t>
  </si>
  <si>
    <t>A5</t>
  </si>
  <si>
    <t>封面:250g双铜纸，单面哑膜
内页:157g双铜纸
骑马钉/胶装</t>
  </si>
  <si>
    <t>“P（面）”指每本页面数量（含封面和封底），每张纸按2P（面)计算</t>
  </si>
  <si>
    <t>A4宣传册</t>
  </si>
  <si>
    <t>六折页</t>
  </si>
  <si>
    <t>570*210mm</t>
  </si>
  <si>
    <t>200g双铜纸，过胶</t>
  </si>
  <si>
    <t>餐券</t>
  </si>
  <si>
    <t>A4
(内含小张，需裁剪）</t>
  </si>
  <si>
    <t>160g双胶纸，裁切</t>
  </si>
  <si>
    <t>名片1</t>
  </si>
  <si>
    <t>9*5.4cm</t>
  </si>
  <si>
    <t>300g布纹纸</t>
  </si>
  <si>
    <t>盒（100张/盒）</t>
  </si>
  <si>
    <t>名片2</t>
  </si>
  <si>
    <t>300g双铜纸</t>
  </si>
  <si>
    <t>手提纸袋1</t>
  </si>
  <si>
    <t>25*9*35cm</t>
  </si>
  <si>
    <t>250g白卡纸，覆膜，提绳</t>
  </si>
  <si>
    <t>手提纸袋2</t>
  </si>
  <si>
    <t>36*26*13cm</t>
  </si>
  <si>
    <t>300g单铜纸，哑膜，提绳</t>
  </si>
  <si>
    <t>会议文件夹</t>
  </si>
  <si>
    <t>228*310mm（合上）</t>
  </si>
  <si>
    <t>300克双铜
单面过哑胶啤粘</t>
  </si>
  <si>
    <t>一次性纸杯</t>
  </si>
  <si>
    <t>9安单层杯
50个/条</t>
  </si>
  <si>
    <t>淋膜纸
符合《GB/T 27590-2022 纸杯》标准，可装热水、热茶和咖啡等热饮</t>
  </si>
  <si>
    <t>徽章</t>
  </si>
  <si>
    <t>R3cm</t>
  </si>
  <si>
    <t>金属烤漆凹凸工艺
扣针或磁铁</t>
  </si>
  <si>
    <t>档案盒1</t>
  </si>
  <si>
    <t>A4文件档案盒
背脊厚度约2.5cm</t>
  </si>
  <si>
    <t>700g进口无酸纸</t>
  </si>
  <si>
    <t>彩色</t>
  </si>
  <si>
    <t>档案盒2</t>
  </si>
  <si>
    <t>A4文件档案盒
背脊厚度约5.5cm</t>
  </si>
  <si>
    <t>相片打印1</t>
  </si>
  <si>
    <t>5寸/3R</t>
  </si>
  <si>
    <t>相片纸</t>
  </si>
  <si>
    <t>相片打印2</t>
  </si>
  <si>
    <t>218*128mm</t>
  </si>
  <si>
    <t>合计（元）</t>
  </si>
  <si>
    <t>小写</t>
  </si>
  <si>
    <t>人民币大写</t>
  </si>
  <si>
    <r>
      <t>备注：</t>
    </r>
    <r>
      <rPr>
        <sz val="24"/>
        <rFont val="等线"/>
        <charset val="134"/>
      </rPr>
      <t xml:space="preserve">
1.以上报价含排版设计、装订、税、运输、安装等一切费用即最终价，需直接配送至医院内指定地点，并提供定稿源文件；
2.数量为年度预计使用量，成交供应商必须根据医院的要求在合同期内分批次进行供货，每月按实付款；
3.具体制作内容和款式根据科室使用要求可进行定制，费用包含在报价中。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</si>
</sst>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theme="1"/>
      <name val="等线"/>
      <charset val="134"/>
      <scheme val="minor"/>
    </font>
    <font>
      <sz val="20"/>
      <name val="等线"/>
      <charset val="134"/>
    </font>
    <font>
      <sz val="20"/>
      <color theme="1"/>
      <name val="等线"/>
      <charset val="134"/>
    </font>
    <font>
      <b/>
      <sz val="26"/>
      <name val="等线"/>
      <charset val="134"/>
    </font>
    <font>
      <b/>
      <sz val="24"/>
      <name val="等线"/>
      <charset val="134"/>
    </font>
    <font>
      <sz val="24"/>
      <name val="等线"/>
      <charset val="134"/>
    </font>
    <font>
      <sz val="24"/>
      <color theme="1"/>
      <name val="等线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2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11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2" applyNumberFormat="0" applyFill="0" applyAlignment="0" applyProtection="0">
      <alignment vertical="center"/>
    </xf>
    <xf numFmtId="0" fontId="13" fillId="0" borderId="12" applyNumberFormat="0" applyFill="0" applyAlignment="0" applyProtection="0">
      <alignment vertical="center"/>
    </xf>
    <xf numFmtId="0" fontId="14" fillId="0" borderId="13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14" applyNumberFormat="0" applyAlignment="0" applyProtection="0">
      <alignment vertical="center"/>
    </xf>
    <xf numFmtId="0" fontId="16" fillId="4" borderId="15" applyNumberFormat="0" applyAlignment="0" applyProtection="0">
      <alignment vertical="center"/>
    </xf>
    <xf numFmtId="0" fontId="17" fillId="4" borderId="14" applyNumberFormat="0" applyAlignment="0" applyProtection="0">
      <alignment vertical="center"/>
    </xf>
    <xf numFmtId="0" fontId="18" fillId="5" borderId="16" applyNumberFormat="0" applyAlignment="0" applyProtection="0">
      <alignment vertical="center"/>
    </xf>
    <xf numFmtId="0" fontId="19" fillId="0" borderId="17" applyNumberFormat="0" applyFill="0" applyAlignment="0" applyProtection="0">
      <alignment vertical="center"/>
    </xf>
    <xf numFmtId="0" fontId="20" fillId="0" borderId="18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6" fillId="0" borderId="0">
      <alignment vertical="center"/>
    </xf>
  </cellStyleXfs>
  <cellXfs count="20">
    <xf numFmtId="0" fontId="0" fillId="0" borderId="0" xfId="0"/>
    <xf numFmtId="0" fontId="0" fillId="0" borderId="0" xfId="0" applyFill="1"/>
    <xf numFmtId="0" fontId="1" fillId="0" borderId="0" xfId="49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49" applyFont="1" applyFill="1" applyAlignment="1">
      <alignment horizontal="center" vertical="center" wrapText="1"/>
    </xf>
    <xf numFmtId="0" fontId="4" fillId="0" borderId="1" xfId="49" applyFont="1" applyFill="1" applyBorder="1" applyAlignment="1">
      <alignment horizontal="center" vertical="center" wrapText="1"/>
    </xf>
    <xf numFmtId="0" fontId="5" fillId="0" borderId="1" xfId="49" applyFont="1" applyFill="1" applyBorder="1" applyAlignment="1">
      <alignment horizontal="center" vertical="center" wrapText="1"/>
    </xf>
    <xf numFmtId="0" fontId="5" fillId="0" borderId="2" xfId="49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4" fillId="0" borderId="3" xfId="49" applyFont="1" applyFill="1" applyBorder="1" applyAlignment="1">
      <alignment horizontal="center" vertical="center" wrapText="1"/>
    </xf>
    <xf numFmtId="0" fontId="4" fillId="0" borderId="4" xfId="49" applyFont="1" applyFill="1" applyBorder="1" applyAlignment="1">
      <alignment horizontal="center" vertical="center" wrapText="1"/>
    </xf>
    <xf numFmtId="0" fontId="4" fillId="0" borderId="5" xfId="49" applyFont="1" applyFill="1" applyBorder="1" applyAlignment="1">
      <alignment horizontal="center" vertical="center" wrapText="1"/>
    </xf>
    <xf numFmtId="0" fontId="4" fillId="0" borderId="6" xfId="49" applyFont="1" applyFill="1" applyBorder="1" applyAlignment="1">
      <alignment horizontal="center" vertical="center" wrapText="1"/>
    </xf>
    <xf numFmtId="0" fontId="5" fillId="0" borderId="7" xfId="49" applyFont="1" applyFill="1" applyBorder="1" applyAlignment="1">
      <alignment horizontal="center" vertical="center" wrapText="1"/>
    </xf>
    <xf numFmtId="0" fontId="5" fillId="0" borderId="8" xfId="49" applyFont="1" applyFill="1" applyBorder="1" applyAlignment="1">
      <alignment horizontal="center" vertical="center" wrapText="1"/>
    </xf>
    <xf numFmtId="0" fontId="4" fillId="0" borderId="1" xfId="49" applyFont="1" applyFill="1" applyBorder="1" applyAlignment="1">
      <alignment horizontal="left" vertical="center" wrapText="1"/>
    </xf>
    <xf numFmtId="0" fontId="5" fillId="0" borderId="1" xfId="49" applyFont="1" applyFill="1" applyBorder="1" applyAlignment="1">
      <alignment horizontal="left" vertical="center" wrapText="1"/>
    </xf>
    <xf numFmtId="0" fontId="5" fillId="0" borderId="1" xfId="49" applyFont="1" applyFill="1" applyBorder="1" applyAlignment="1">
      <alignment vertical="center" wrapText="1"/>
    </xf>
    <xf numFmtId="0" fontId="5" fillId="0" borderId="9" xfId="49" applyFont="1" applyFill="1" applyBorder="1" applyAlignment="1">
      <alignment horizontal="center" vertical="center" wrapText="1"/>
    </xf>
    <xf numFmtId="0" fontId="5" fillId="0" borderId="10" xfId="49" applyFont="1" applyFill="1" applyBorder="1" applyAlignment="1">
      <alignment horizontal="center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www.wps.cn/officeDocument/2021/sharedlinks" Target="sharedlinks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68"/>
  <sheetViews>
    <sheetView tabSelected="1" view="pageBreakPreview" zoomScale="40" zoomScaleNormal="40" workbookViewId="0">
      <pane ySplit="2" topLeftCell="A3" activePane="bottomLeft" state="frozen"/>
      <selection/>
      <selection pane="bottomLeft" activeCell="A53" sqref="A53:K53"/>
    </sheetView>
  </sheetViews>
  <sheetFormatPr defaultColWidth="10" defaultRowHeight="25.2"/>
  <cols>
    <col min="1" max="1" width="16.1111111111111" style="2" customWidth="1"/>
    <col min="2" max="2" width="52.2222222222222" style="2" customWidth="1"/>
    <col min="3" max="3" width="49.4444444444444" style="2" customWidth="1"/>
    <col min="4" max="4" width="57.5" style="2" customWidth="1"/>
    <col min="5" max="5" width="30.2222222222222" style="2" customWidth="1"/>
    <col min="6" max="6" width="29.1666666666667" style="2" customWidth="1"/>
    <col min="7" max="7" width="36.9444444444444" style="2" customWidth="1"/>
    <col min="8" max="8" width="34.7222222222222" style="2" customWidth="1"/>
    <col min="9" max="9" width="42.2222222222222" style="2" customWidth="1"/>
    <col min="10" max="10" width="33.3333333333333" style="2" customWidth="1"/>
    <col min="11" max="11" width="63.6111111111111" style="2" customWidth="1"/>
    <col min="12" max="12" width="10" style="3"/>
    <col min="13" max="255" width="10" style="2"/>
    <col min="256" max="256" width="20.2222222222222" style="2" customWidth="1"/>
    <col min="257" max="257" width="18" style="2" customWidth="1"/>
    <col min="258" max="258" width="11.3333333333333" style="2" customWidth="1"/>
    <col min="259" max="259" width="21.6666666666667" style="2" customWidth="1"/>
    <col min="260" max="260" width="14.6666666666667" style="2" customWidth="1"/>
    <col min="261" max="262" width="10" style="2"/>
    <col min="263" max="263" width="17.4444444444444" style="2" customWidth="1"/>
    <col min="264" max="264" width="24.5555555555556" style="2" customWidth="1"/>
    <col min="265" max="265" width="16.3333333333333" style="2" customWidth="1"/>
    <col min="266" max="511" width="10" style="2"/>
    <col min="512" max="512" width="20.2222222222222" style="2" customWidth="1"/>
    <col min="513" max="513" width="18" style="2" customWidth="1"/>
    <col min="514" max="514" width="11.3333333333333" style="2" customWidth="1"/>
    <col min="515" max="515" width="21.6666666666667" style="2" customWidth="1"/>
    <col min="516" max="516" width="14.6666666666667" style="2" customWidth="1"/>
    <col min="517" max="518" width="10" style="2"/>
    <col min="519" max="519" width="17.4444444444444" style="2" customWidth="1"/>
    <col min="520" max="520" width="24.5555555555556" style="2" customWidth="1"/>
    <col min="521" max="521" width="16.3333333333333" style="2" customWidth="1"/>
    <col min="522" max="767" width="10" style="2"/>
    <col min="768" max="768" width="20.2222222222222" style="2" customWidth="1"/>
    <col min="769" max="769" width="18" style="2" customWidth="1"/>
    <col min="770" max="770" width="11.3333333333333" style="2" customWidth="1"/>
    <col min="771" max="771" width="21.6666666666667" style="2" customWidth="1"/>
    <col min="772" max="772" width="14.6666666666667" style="2" customWidth="1"/>
    <col min="773" max="774" width="10" style="2"/>
    <col min="775" max="775" width="17.4444444444444" style="2" customWidth="1"/>
    <col min="776" max="776" width="24.5555555555556" style="2" customWidth="1"/>
    <col min="777" max="777" width="16.3333333333333" style="2" customWidth="1"/>
    <col min="778" max="1023" width="10" style="2"/>
    <col min="1024" max="1024" width="20.2222222222222" style="2" customWidth="1"/>
    <col min="1025" max="1025" width="18" style="2" customWidth="1"/>
    <col min="1026" max="1026" width="11.3333333333333" style="2" customWidth="1"/>
    <col min="1027" max="1027" width="21.6666666666667" style="2" customWidth="1"/>
    <col min="1028" max="1028" width="14.6666666666667" style="2" customWidth="1"/>
    <col min="1029" max="1030" width="10" style="2"/>
    <col min="1031" max="1031" width="17.4444444444444" style="2" customWidth="1"/>
    <col min="1032" max="1032" width="24.5555555555556" style="2" customWidth="1"/>
    <col min="1033" max="1033" width="16.3333333333333" style="2" customWidth="1"/>
    <col min="1034" max="1279" width="10" style="2"/>
    <col min="1280" max="1280" width="20.2222222222222" style="2" customWidth="1"/>
    <col min="1281" max="1281" width="18" style="2" customWidth="1"/>
    <col min="1282" max="1282" width="11.3333333333333" style="2" customWidth="1"/>
    <col min="1283" max="1283" width="21.6666666666667" style="2" customWidth="1"/>
    <col min="1284" max="1284" width="14.6666666666667" style="2" customWidth="1"/>
    <col min="1285" max="1286" width="10" style="2"/>
    <col min="1287" max="1287" width="17.4444444444444" style="2" customWidth="1"/>
    <col min="1288" max="1288" width="24.5555555555556" style="2" customWidth="1"/>
    <col min="1289" max="1289" width="16.3333333333333" style="2" customWidth="1"/>
    <col min="1290" max="1535" width="10" style="2"/>
    <col min="1536" max="1536" width="20.2222222222222" style="2" customWidth="1"/>
    <col min="1537" max="1537" width="18" style="2" customWidth="1"/>
    <col min="1538" max="1538" width="11.3333333333333" style="2" customWidth="1"/>
    <col min="1539" max="1539" width="21.6666666666667" style="2" customWidth="1"/>
    <col min="1540" max="1540" width="14.6666666666667" style="2" customWidth="1"/>
    <col min="1541" max="1542" width="10" style="2"/>
    <col min="1543" max="1543" width="17.4444444444444" style="2" customWidth="1"/>
    <col min="1544" max="1544" width="24.5555555555556" style="2" customWidth="1"/>
    <col min="1545" max="1545" width="16.3333333333333" style="2" customWidth="1"/>
    <col min="1546" max="1791" width="10" style="2"/>
    <col min="1792" max="1792" width="20.2222222222222" style="2" customWidth="1"/>
    <col min="1793" max="1793" width="18" style="2" customWidth="1"/>
    <col min="1794" max="1794" width="11.3333333333333" style="2" customWidth="1"/>
    <col min="1795" max="1795" width="21.6666666666667" style="2" customWidth="1"/>
    <col min="1796" max="1796" width="14.6666666666667" style="2" customWidth="1"/>
    <col min="1797" max="1798" width="10" style="2"/>
    <col min="1799" max="1799" width="17.4444444444444" style="2" customWidth="1"/>
    <col min="1800" max="1800" width="24.5555555555556" style="2" customWidth="1"/>
    <col min="1801" max="1801" width="16.3333333333333" style="2" customWidth="1"/>
    <col min="1802" max="2047" width="10" style="2"/>
    <col min="2048" max="2048" width="20.2222222222222" style="2" customWidth="1"/>
    <col min="2049" max="2049" width="18" style="2" customWidth="1"/>
    <col min="2050" max="2050" width="11.3333333333333" style="2" customWidth="1"/>
    <col min="2051" max="2051" width="21.6666666666667" style="2" customWidth="1"/>
    <col min="2052" max="2052" width="14.6666666666667" style="2" customWidth="1"/>
    <col min="2053" max="2054" width="10" style="2"/>
    <col min="2055" max="2055" width="17.4444444444444" style="2" customWidth="1"/>
    <col min="2056" max="2056" width="24.5555555555556" style="2" customWidth="1"/>
    <col min="2057" max="2057" width="16.3333333333333" style="2" customWidth="1"/>
    <col min="2058" max="2303" width="10" style="2"/>
    <col min="2304" max="2304" width="20.2222222222222" style="2" customWidth="1"/>
    <col min="2305" max="2305" width="18" style="2" customWidth="1"/>
    <col min="2306" max="2306" width="11.3333333333333" style="2" customWidth="1"/>
    <col min="2307" max="2307" width="21.6666666666667" style="2" customWidth="1"/>
    <col min="2308" max="2308" width="14.6666666666667" style="2" customWidth="1"/>
    <col min="2309" max="2310" width="10" style="2"/>
    <col min="2311" max="2311" width="17.4444444444444" style="2" customWidth="1"/>
    <col min="2312" max="2312" width="24.5555555555556" style="2" customWidth="1"/>
    <col min="2313" max="2313" width="16.3333333333333" style="2" customWidth="1"/>
    <col min="2314" max="2559" width="10" style="2"/>
    <col min="2560" max="2560" width="20.2222222222222" style="2" customWidth="1"/>
    <col min="2561" max="2561" width="18" style="2" customWidth="1"/>
    <col min="2562" max="2562" width="11.3333333333333" style="2" customWidth="1"/>
    <col min="2563" max="2563" width="21.6666666666667" style="2" customWidth="1"/>
    <col min="2564" max="2564" width="14.6666666666667" style="2" customWidth="1"/>
    <col min="2565" max="2566" width="10" style="2"/>
    <col min="2567" max="2567" width="17.4444444444444" style="2" customWidth="1"/>
    <col min="2568" max="2568" width="24.5555555555556" style="2" customWidth="1"/>
    <col min="2569" max="2569" width="16.3333333333333" style="2" customWidth="1"/>
    <col min="2570" max="2815" width="10" style="2"/>
    <col min="2816" max="2816" width="20.2222222222222" style="2" customWidth="1"/>
    <col min="2817" max="2817" width="18" style="2" customWidth="1"/>
    <col min="2818" max="2818" width="11.3333333333333" style="2" customWidth="1"/>
    <col min="2819" max="2819" width="21.6666666666667" style="2" customWidth="1"/>
    <col min="2820" max="2820" width="14.6666666666667" style="2" customWidth="1"/>
    <col min="2821" max="2822" width="10" style="2"/>
    <col min="2823" max="2823" width="17.4444444444444" style="2" customWidth="1"/>
    <col min="2824" max="2824" width="24.5555555555556" style="2" customWidth="1"/>
    <col min="2825" max="2825" width="16.3333333333333" style="2" customWidth="1"/>
    <col min="2826" max="3071" width="10" style="2"/>
    <col min="3072" max="3072" width="20.2222222222222" style="2" customWidth="1"/>
    <col min="3073" max="3073" width="18" style="2" customWidth="1"/>
    <col min="3074" max="3074" width="11.3333333333333" style="2" customWidth="1"/>
    <col min="3075" max="3075" width="21.6666666666667" style="2" customWidth="1"/>
    <col min="3076" max="3076" width="14.6666666666667" style="2" customWidth="1"/>
    <col min="3077" max="3078" width="10" style="2"/>
    <col min="3079" max="3079" width="17.4444444444444" style="2" customWidth="1"/>
    <col min="3080" max="3080" width="24.5555555555556" style="2" customWidth="1"/>
    <col min="3081" max="3081" width="16.3333333333333" style="2" customWidth="1"/>
    <col min="3082" max="3327" width="10" style="2"/>
    <col min="3328" max="3328" width="20.2222222222222" style="2" customWidth="1"/>
    <col min="3329" max="3329" width="18" style="2" customWidth="1"/>
    <col min="3330" max="3330" width="11.3333333333333" style="2" customWidth="1"/>
    <col min="3331" max="3331" width="21.6666666666667" style="2" customWidth="1"/>
    <col min="3332" max="3332" width="14.6666666666667" style="2" customWidth="1"/>
    <col min="3333" max="3334" width="10" style="2"/>
    <col min="3335" max="3335" width="17.4444444444444" style="2" customWidth="1"/>
    <col min="3336" max="3336" width="24.5555555555556" style="2" customWidth="1"/>
    <col min="3337" max="3337" width="16.3333333333333" style="2" customWidth="1"/>
    <col min="3338" max="3583" width="10" style="2"/>
    <col min="3584" max="3584" width="20.2222222222222" style="2" customWidth="1"/>
    <col min="3585" max="3585" width="18" style="2" customWidth="1"/>
    <col min="3586" max="3586" width="11.3333333333333" style="2" customWidth="1"/>
    <col min="3587" max="3587" width="21.6666666666667" style="2" customWidth="1"/>
    <col min="3588" max="3588" width="14.6666666666667" style="2" customWidth="1"/>
    <col min="3589" max="3590" width="10" style="2"/>
    <col min="3591" max="3591" width="17.4444444444444" style="2" customWidth="1"/>
    <col min="3592" max="3592" width="24.5555555555556" style="2" customWidth="1"/>
    <col min="3593" max="3593" width="16.3333333333333" style="2" customWidth="1"/>
    <col min="3594" max="3839" width="10" style="2"/>
    <col min="3840" max="3840" width="20.2222222222222" style="2" customWidth="1"/>
    <col min="3841" max="3841" width="18" style="2" customWidth="1"/>
    <col min="3842" max="3842" width="11.3333333333333" style="2" customWidth="1"/>
    <col min="3843" max="3843" width="21.6666666666667" style="2" customWidth="1"/>
    <col min="3844" max="3844" width="14.6666666666667" style="2" customWidth="1"/>
    <col min="3845" max="3846" width="10" style="2"/>
    <col min="3847" max="3847" width="17.4444444444444" style="2" customWidth="1"/>
    <col min="3848" max="3848" width="24.5555555555556" style="2" customWidth="1"/>
    <col min="3849" max="3849" width="16.3333333333333" style="2" customWidth="1"/>
    <col min="3850" max="4095" width="10" style="2"/>
    <col min="4096" max="4096" width="20.2222222222222" style="2" customWidth="1"/>
    <col min="4097" max="4097" width="18" style="2" customWidth="1"/>
    <col min="4098" max="4098" width="11.3333333333333" style="2" customWidth="1"/>
    <col min="4099" max="4099" width="21.6666666666667" style="2" customWidth="1"/>
    <col min="4100" max="4100" width="14.6666666666667" style="2" customWidth="1"/>
    <col min="4101" max="4102" width="10" style="2"/>
    <col min="4103" max="4103" width="17.4444444444444" style="2" customWidth="1"/>
    <col min="4104" max="4104" width="24.5555555555556" style="2" customWidth="1"/>
    <col min="4105" max="4105" width="16.3333333333333" style="2" customWidth="1"/>
    <col min="4106" max="4351" width="10" style="2"/>
    <col min="4352" max="4352" width="20.2222222222222" style="2" customWidth="1"/>
    <col min="4353" max="4353" width="18" style="2" customWidth="1"/>
    <col min="4354" max="4354" width="11.3333333333333" style="2" customWidth="1"/>
    <col min="4355" max="4355" width="21.6666666666667" style="2" customWidth="1"/>
    <col min="4356" max="4356" width="14.6666666666667" style="2" customWidth="1"/>
    <col min="4357" max="4358" width="10" style="2"/>
    <col min="4359" max="4359" width="17.4444444444444" style="2" customWidth="1"/>
    <col min="4360" max="4360" width="24.5555555555556" style="2" customWidth="1"/>
    <col min="4361" max="4361" width="16.3333333333333" style="2" customWidth="1"/>
    <col min="4362" max="4607" width="10" style="2"/>
    <col min="4608" max="4608" width="20.2222222222222" style="2" customWidth="1"/>
    <col min="4609" max="4609" width="18" style="2" customWidth="1"/>
    <col min="4610" max="4610" width="11.3333333333333" style="2" customWidth="1"/>
    <col min="4611" max="4611" width="21.6666666666667" style="2" customWidth="1"/>
    <col min="4612" max="4612" width="14.6666666666667" style="2" customWidth="1"/>
    <col min="4613" max="4614" width="10" style="2"/>
    <col min="4615" max="4615" width="17.4444444444444" style="2" customWidth="1"/>
    <col min="4616" max="4616" width="24.5555555555556" style="2" customWidth="1"/>
    <col min="4617" max="4617" width="16.3333333333333" style="2" customWidth="1"/>
    <col min="4618" max="4863" width="10" style="2"/>
    <col min="4864" max="4864" width="20.2222222222222" style="2" customWidth="1"/>
    <col min="4865" max="4865" width="18" style="2" customWidth="1"/>
    <col min="4866" max="4866" width="11.3333333333333" style="2" customWidth="1"/>
    <col min="4867" max="4867" width="21.6666666666667" style="2" customWidth="1"/>
    <col min="4868" max="4868" width="14.6666666666667" style="2" customWidth="1"/>
    <col min="4869" max="4870" width="10" style="2"/>
    <col min="4871" max="4871" width="17.4444444444444" style="2" customWidth="1"/>
    <col min="4872" max="4872" width="24.5555555555556" style="2" customWidth="1"/>
    <col min="4873" max="4873" width="16.3333333333333" style="2" customWidth="1"/>
    <col min="4874" max="5119" width="10" style="2"/>
    <col min="5120" max="5120" width="20.2222222222222" style="2" customWidth="1"/>
    <col min="5121" max="5121" width="18" style="2" customWidth="1"/>
    <col min="5122" max="5122" width="11.3333333333333" style="2" customWidth="1"/>
    <col min="5123" max="5123" width="21.6666666666667" style="2" customWidth="1"/>
    <col min="5124" max="5124" width="14.6666666666667" style="2" customWidth="1"/>
    <col min="5125" max="5126" width="10" style="2"/>
    <col min="5127" max="5127" width="17.4444444444444" style="2" customWidth="1"/>
    <col min="5128" max="5128" width="24.5555555555556" style="2" customWidth="1"/>
    <col min="5129" max="5129" width="16.3333333333333" style="2" customWidth="1"/>
    <col min="5130" max="5375" width="10" style="2"/>
    <col min="5376" max="5376" width="20.2222222222222" style="2" customWidth="1"/>
    <col min="5377" max="5377" width="18" style="2" customWidth="1"/>
    <col min="5378" max="5378" width="11.3333333333333" style="2" customWidth="1"/>
    <col min="5379" max="5379" width="21.6666666666667" style="2" customWidth="1"/>
    <col min="5380" max="5380" width="14.6666666666667" style="2" customWidth="1"/>
    <col min="5381" max="5382" width="10" style="2"/>
    <col min="5383" max="5383" width="17.4444444444444" style="2" customWidth="1"/>
    <col min="5384" max="5384" width="24.5555555555556" style="2" customWidth="1"/>
    <col min="5385" max="5385" width="16.3333333333333" style="2" customWidth="1"/>
    <col min="5386" max="5631" width="10" style="2"/>
    <col min="5632" max="5632" width="20.2222222222222" style="2" customWidth="1"/>
    <col min="5633" max="5633" width="18" style="2" customWidth="1"/>
    <col min="5634" max="5634" width="11.3333333333333" style="2" customWidth="1"/>
    <col min="5635" max="5635" width="21.6666666666667" style="2" customWidth="1"/>
    <col min="5636" max="5636" width="14.6666666666667" style="2" customWidth="1"/>
    <col min="5637" max="5638" width="10" style="2"/>
    <col min="5639" max="5639" width="17.4444444444444" style="2" customWidth="1"/>
    <col min="5640" max="5640" width="24.5555555555556" style="2" customWidth="1"/>
    <col min="5641" max="5641" width="16.3333333333333" style="2" customWidth="1"/>
    <col min="5642" max="5887" width="10" style="2"/>
    <col min="5888" max="5888" width="20.2222222222222" style="2" customWidth="1"/>
    <col min="5889" max="5889" width="18" style="2" customWidth="1"/>
    <col min="5890" max="5890" width="11.3333333333333" style="2" customWidth="1"/>
    <col min="5891" max="5891" width="21.6666666666667" style="2" customWidth="1"/>
    <col min="5892" max="5892" width="14.6666666666667" style="2" customWidth="1"/>
    <col min="5893" max="5894" width="10" style="2"/>
    <col min="5895" max="5895" width="17.4444444444444" style="2" customWidth="1"/>
    <col min="5896" max="5896" width="24.5555555555556" style="2" customWidth="1"/>
    <col min="5897" max="5897" width="16.3333333333333" style="2" customWidth="1"/>
    <col min="5898" max="6143" width="10" style="2"/>
    <col min="6144" max="6144" width="20.2222222222222" style="2" customWidth="1"/>
    <col min="6145" max="6145" width="18" style="2" customWidth="1"/>
    <col min="6146" max="6146" width="11.3333333333333" style="2" customWidth="1"/>
    <col min="6147" max="6147" width="21.6666666666667" style="2" customWidth="1"/>
    <col min="6148" max="6148" width="14.6666666666667" style="2" customWidth="1"/>
    <col min="6149" max="6150" width="10" style="2"/>
    <col min="6151" max="6151" width="17.4444444444444" style="2" customWidth="1"/>
    <col min="6152" max="6152" width="24.5555555555556" style="2" customWidth="1"/>
    <col min="6153" max="6153" width="16.3333333333333" style="2" customWidth="1"/>
    <col min="6154" max="6399" width="10" style="2"/>
    <col min="6400" max="6400" width="20.2222222222222" style="2" customWidth="1"/>
    <col min="6401" max="6401" width="18" style="2" customWidth="1"/>
    <col min="6402" max="6402" width="11.3333333333333" style="2" customWidth="1"/>
    <col min="6403" max="6403" width="21.6666666666667" style="2" customWidth="1"/>
    <col min="6404" max="6404" width="14.6666666666667" style="2" customWidth="1"/>
    <col min="6405" max="6406" width="10" style="2"/>
    <col min="6407" max="6407" width="17.4444444444444" style="2" customWidth="1"/>
    <col min="6408" max="6408" width="24.5555555555556" style="2" customWidth="1"/>
    <col min="6409" max="6409" width="16.3333333333333" style="2" customWidth="1"/>
    <col min="6410" max="6655" width="10" style="2"/>
    <col min="6656" max="6656" width="20.2222222222222" style="2" customWidth="1"/>
    <col min="6657" max="6657" width="18" style="2" customWidth="1"/>
    <col min="6658" max="6658" width="11.3333333333333" style="2" customWidth="1"/>
    <col min="6659" max="6659" width="21.6666666666667" style="2" customWidth="1"/>
    <col min="6660" max="6660" width="14.6666666666667" style="2" customWidth="1"/>
    <col min="6661" max="6662" width="10" style="2"/>
    <col min="6663" max="6663" width="17.4444444444444" style="2" customWidth="1"/>
    <col min="6664" max="6664" width="24.5555555555556" style="2" customWidth="1"/>
    <col min="6665" max="6665" width="16.3333333333333" style="2" customWidth="1"/>
    <col min="6666" max="6911" width="10" style="2"/>
    <col min="6912" max="6912" width="20.2222222222222" style="2" customWidth="1"/>
    <col min="6913" max="6913" width="18" style="2" customWidth="1"/>
    <col min="6914" max="6914" width="11.3333333333333" style="2" customWidth="1"/>
    <col min="6915" max="6915" width="21.6666666666667" style="2" customWidth="1"/>
    <col min="6916" max="6916" width="14.6666666666667" style="2" customWidth="1"/>
    <col min="6917" max="6918" width="10" style="2"/>
    <col min="6919" max="6919" width="17.4444444444444" style="2" customWidth="1"/>
    <col min="6920" max="6920" width="24.5555555555556" style="2" customWidth="1"/>
    <col min="6921" max="6921" width="16.3333333333333" style="2" customWidth="1"/>
    <col min="6922" max="7167" width="10" style="2"/>
    <col min="7168" max="7168" width="20.2222222222222" style="2" customWidth="1"/>
    <col min="7169" max="7169" width="18" style="2" customWidth="1"/>
    <col min="7170" max="7170" width="11.3333333333333" style="2" customWidth="1"/>
    <col min="7171" max="7171" width="21.6666666666667" style="2" customWidth="1"/>
    <col min="7172" max="7172" width="14.6666666666667" style="2" customWidth="1"/>
    <col min="7173" max="7174" width="10" style="2"/>
    <col min="7175" max="7175" width="17.4444444444444" style="2" customWidth="1"/>
    <col min="7176" max="7176" width="24.5555555555556" style="2" customWidth="1"/>
    <col min="7177" max="7177" width="16.3333333333333" style="2" customWidth="1"/>
    <col min="7178" max="7423" width="10" style="2"/>
    <col min="7424" max="7424" width="20.2222222222222" style="2" customWidth="1"/>
    <col min="7425" max="7425" width="18" style="2" customWidth="1"/>
    <col min="7426" max="7426" width="11.3333333333333" style="2" customWidth="1"/>
    <col min="7427" max="7427" width="21.6666666666667" style="2" customWidth="1"/>
    <col min="7428" max="7428" width="14.6666666666667" style="2" customWidth="1"/>
    <col min="7429" max="7430" width="10" style="2"/>
    <col min="7431" max="7431" width="17.4444444444444" style="2" customWidth="1"/>
    <col min="7432" max="7432" width="24.5555555555556" style="2" customWidth="1"/>
    <col min="7433" max="7433" width="16.3333333333333" style="2" customWidth="1"/>
    <col min="7434" max="7679" width="10" style="2"/>
    <col min="7680" max="7680" width="20.2222222222222" style="2" customWidth="1"/>
    <col min="7681" max="7681" width="18" style="2" customWidth="1"/>
    <col min="7682" max="7682" width="11.3333333333333" style="2" customWidth="1"/>
    <col min="7683" max="7683" width="21.6666666666667" style="2" customWidth="1"/>
    <col min="7684" max="7684" width="14.6666666666667" style="2" customWidth="1"/>
    <col min="7685" max="7686" width="10" style="2"/>
    <col min="7687" max="7687" width="17.4444444444444" style="2" customWidth="1"/>
    <col min="7688" max="7688" width="24.5555555555556" style="2" customWidth="1"/>
    <col min="7689" max="7689" width="16.3333333333333" style="2" customWidth="1"/>
    <col min="7690" max="7935" width="10" style="2"/>
    <col min="7936" max="7936" width="20.2222222222222" style="2" customWidth="1"/>
    <col min="7937" max="7937" width="18" style="2" customWidth="1"/>
    <col min="7938" max="7938" width="11.3333333333333" style="2" customWidth="1"/>
    <col min="7939" max="7939" width="21.6666666666667" style="2" customWidth="1"/>
    <col min="7940" max="7940" width="14.6666666666667" style="2" customWidth="1"/>
    <col min="7941" max="7942" width="10" style="2"/>
    <col min="7943" max="7943" width="17.4444444444444" style="2" customWidth="1"/>
    <col min="7944" max="7944" width="24.5555555555556" style="2" customWidth="1"/>
    <col min="7945" max="7945" width="16.3333333333333" style="2" customWidth="1"/>
    <col min="7946" max="8191" width="10" style="2"/>
    <col min="8192" max="8192" width="20.2222222222222" style="2" customWidth="1"/>
    <col min="8193" max="8193" width="18" style="2" customWidth="1"/>
    <col min="8194" max="8194" width="11.3333333333333" style="2" customWidth="1"/>
    <col min="8195" max="8195" width="21.6666666666667" style="2" customWidth="1"/>
    <col min="8196" max="8196" width="14.6666666666667" style="2" customWidth="1"/>
    <col min="8197" max="8198" width="10" style="2"/>
    <col min="8199" max="8199" width="17.4444444444444" style="2" customWidth="1"/>
    <col min="8200" max="8200" width="24.5555555555556" style="2" customWidth="1"/>
    <col min="8201" max="8201" width="16.3333333333333" style="2" customWidth="1"/>
    <col min="8202" max="8447" width="10" style="2"/>
    <col min="8448" max="8448" width="20.2222222222222" style="2" customWidth="1"/>
    <col min="8449" max="8449" width="18" style="2" customWidth="1"/>
    <col min="8450" max="8450" width="11.3333333333333" style="2" customWidth="1"/>
    <col min="8451" max="8451" width="21.6666666666667" style="2" customWidth="1"/>
    <col min="8452" max="8452" width="14.6666666666667" style="2" customWidth="1"/>
    <col min="8453" max="8454" width="10" style="2"/>
    <col min="8455" max="8455" width="17.4444444444444" style="2" customWidth="1"/>
    <col min="8456" max="8456" width="24.5555555555556" style="2" customWidth="1"/>
    <col min="8457" max="8457" width="16.3333333333333" style="2" customWidth="1"/>
    <col min="8458" max="8703" width="10" style="2"/>
    <col min="8704" max="8704" width="20.2222222222222" style="2" customWidth="1"/>
    <col min="8705" max="8705" width="18" style="2" customWidth="1"/>
    <col min="8706" max="8706" width="11.3333333333333" style="2" customWidth="1"/>
    <col min="8707" max="8707" width="21.6666666666667" style="2" customWidth="1"/>
    <col min="8708" max="8708" width="14.6666666666667" style="2" customWidth="1"/>
    <col min="8709" max="8710" width="10" style="2"/>
    <col min="8711" max="8711" width="17.4444444444444" style="2" customWidth="1"/>
    <col min="8712" max="8712" width="24.5555555555556" style="2" customWidth="1"/>
    <col min="8713" max="8713" width="16.3333333333333" style="2" customWidth="1"/>
    <col min="8714" max="8959" width="10" style="2"/>
    <col min="8960" max="8960" width="20.2222222222222" style="2" customWidth="1"/>
    <col min="8961" max="8961" width="18" style="2" customWidth="1"/>
    <col min="8962" max="8962" width="11.3333333333333" style="2" customWidth="1"/>
    <col min="8963" max="8963" width="21.6666666666667" style="2" customWidth="1"/>
    <col min="8964" max="8964" width="14.6666666666667" style="2" customWidth="1"/>
    <col min="8965" max="8966" width="10" style="2"/>
    <col min="8967" max="8967" width="17.4444444444444" style="2" customWidth="1"/>
    <col min="8968" max="8968" width="24.5555555555556" style="2" customWidth="1"/>
    <col min="8969" max="8969" width="16.3333333333333" style="2" customWidth="1"/>
    <col min="8970" max="9215" width="10" style="2"/>
    <col min="9216" max="9216" width="20.2222222222222" style="2" customWidth="1"/>
    <col min="9217" max="9217" width="18" style="2" customWidth="1"/>
    <col min="9218" max="9218" width="11.3333333333333" style="2" customWidth="1"/>
    <col min="9219" max="9219" width="21.6666666666667" style="2" customWidth="1"/>
    <col min="9220" max="9220" width="14.6666666666667" style="2" customWidth="1"/>
    <col min="9221" max="9222" width="10" style="2"/>
    <col min="9223" max="9223" width="17.4444444444444" style="2" customWidth="1"/>
    <col min="9224" max="9224" width="24.5555555555556" style="2" customWidth="1"/>
    <col min="9225" max="9225" width="16.3333333333333" style="2" customWidth="1"/>
    <col min="9226" max="9471" width="10" style="2"/>
    <col min="9472" max="9472" width="20.2222222222222" style="2" customWidth="1"/>
    <col min="9473" max="9473" width="18" style="2" customWidth="1"/>
    <col min="9474" max="9474" width="11.3333333333333" style="2" customWidth="1"/>
    <col min="9475" max="9475" width="21.6666666666667" style="2" customWidth="1"/>
    <col min="9476" max="9476" width="14.6666666666667" style="2" customWidth="1"/>
    <col min="9477" max="9478" width="10" style="2"/>
    <col min="9479" max="9479" width="17.4444444444444" style="2" customWidth="1"/>
    <col min="9480" max="9480" width="24.5555555555556" style="2" customWidth="1"/>
    <col min="9481" max="9481" width="16.3333333333333" style="2" customWidth="1"/>
    <col min="9482" max="9727" width="10" style="2"/>
    <col min="9728" max="9728" width="20.2222222222222" style="2" customWidth="1"/>
    <col min="9729" max="9729" width="18" style="2" customWidth="1"/>
    <col min="9730" max="9730" width="11.3333333333333" style="2" customWidth="1"/>
    <col min="9731" max="9731" width="21.6666666666667" style="2" customWidth="1"/>
    <col min="9732" max="9732" width="14.6666666666667" style="2" customWidth="1"/>
    <col min="9733" max="9734" width="10" style="2"/>
    <col min="9735" max="9735" width="17.4444444444444" style="2" customWidth="1"/>
    <col min="9736" max="9736" width="24.5555555555556" style="2" customWidth="1"/>
    <col min="9737" max="9737" width="16.3333333333333" style="2" customWidth="1"/>
    <col min="9738" max="9983" width="10" style="2"/>
    <col min="9984" max="9984" width="20.2222222222222" style="2" customWidth="1"/>
    <col min="9985" max="9985" width="18" style="2" customWidth="1"/>
    <col min="9986" max="9986" width="11.3333333333333" style="2" customWidth="1"/>
    <col min="9987" max="9987" width="21.6666666666667" style="2" customWidth="1"/>
    <col min="9988" max="9988" width="14.6666666666667" style="2" customWidth="1"/>
    <col min="9989" max="9990" width="10" style="2"/>
    <col min="9991" max="9991" width="17.4444444444444" style="2" customWidth="1"/>
    <col min="9992" max="9992" width="24.5555555555556" style="2" customWidth="1"/>
    <col min="9993" max="9993" width="16.3333333333333" style="2" customWidth="1"/>
    <col min="9994" max="10239" width="10" style="2"/>
    <col min="10240" max="10240" width="20.2222222222222" style="2" customWidth="1"/>
    <col min="10241" max="10241" width="18" style="2" customWidth="1"/>
    <col min="10242" max="10242" width="11.3333333333333" style="2" customWidth="1"/>
    <col min="10243" max="10243" width="21.6666666666667" style="2" customWidth="1"/>
    <col min="10244" max="10244" width="14.6666666666667" style="2" customWidth="1"/>
    <col min="10245" max="10246" width="10" style="2"/>
    <col min="10247" max="10247" width="17.4444444444444" style="2" customWidth="1"/>
    <col min="10248" max="10248" width="24.5555555555556" style="2" customWidth="1"/>
    <col min="10249" max="10249" width="16.3333333333333" style="2" customWidth="1"/>
    <col min="10250" max="10495" width="10" style="2"/>
    <col min="10496" max="10496" width="20.2222222222222" style="2" customWidth="1"/>
    <col min="10497" max="10497" width="18" style="2" customWidth="1"/>
    <col min="10498" max="10498" width="11.3333333333333" style="2" customWidth="1"/>
    <col min="10499" max="10499" width="21.6666666666667" style="2" customWidth="1"/>
    <col min="10500" max="10500" width="14.6666666666667" style="2" customWidth="1"/>
    <col min="10501" max="10502" width="10" style="2"/>
    <col min="10503" max="10503" width="17.4444444444444" style="2" customWidth="1"/>
    <col min="10504" max="10504" width="24.5555555555556" style="2" customWidth="1"/>
    <col min="10505" max="10505" width="16.3333333333333" style="2" customWidth="1"/>
    <col min="10506" max="10751" width="10" style="2"/>
    <col min="10752" max="10752" width="20.2222222222222" style="2" customWidth="1"/>
    <col min="10753" max="10753" width="18" style="2" customWidth="1"/>
    <col min="10754" max="10754" width="11.3333333333333" style="2" customWidth="1"/>
    <col min="10755" max="10755" width="21.6666666666667" style="2" customWidth="1"/>
    <col min="10756" max="10756" width="14.6666666666667" style="2" customWidth="1"/>
    <col min="10757" max="10758" width="10" style="2"/>
    <col min="10759" max="10759" width="17.4444444444444" style="2" customWidth="1"/>
    <col min="10760" max="10760" width="24.5555555555556" style="2" customWidth="1"/>
    <col min="10761" max="10761" width="16.3333333333333" style="2" customWidth="1"/>
    <col min="10762" max="11007" width="10" style="2"/>
    <col min="11008" max="11008" width="20.2222222222222" style="2" customWidth="1"/>
    <col min="11009" max="11009" width="18" style="2" customWidth="1"/>
    <col min="11010" max="11010" width="11.3333333333333" style="2" customWidth="1"/>
    <col min="11011" max="11011" width="21.6666666666667" style="2" customWidth="1"/>
    <col min="11012" max="11012" width="14.6666666666667" style="2" customWidth="1"/>
    <col min="11013" max="11014" width="10" style="2"/>
    <col min="11015" max="11015" width="17.4444444444444" style="2" customWidth="1"/>
    <col min="11016" max="11016" width="24.5555555555556" style="2" customWidth="1"/>
    <col min="11017" max="11017" width="16.3333333333333" style="2" customWidth="1"/>
    <col min="11018" max="11263" width="10" style="2"/>
    <col min="11264" max="11264" width="20.2222222222222" style="2" customWidth="1"/>
    <col min="11265" max="11265" width="18" style="2" customWidth="1"/>
    <col min="11266" max="11266" width="11.3333333333333" style="2" customWidth="1"/>
    <col min="11267" max="11267" width="21.6666666666667" style="2" customWidth="1"/>
    <col min="11268" max="11268" width="14.6666666666667" style="2" customWidth="1"/>
    <col min="11269" max="11270" width="10" style="2"/>
    <col min="11271" max="11271" width="17.4444444444444" style="2" customWidth="1"/>
    <col min="11272" max="11272" width="24.5555555555556" style="2" customWidth="1"/>
    <col min="11273" max="11273" width="16.3333333333333" style="2" customWidth="1"/>
    <col min="11274" max="11519" width="10" style="2"/>
    <col min="11520" max="11520" width="20.2222222222222" style="2" customWidth="1"/>
    <col min="11521" max="11521" width="18" style="2" customWidth="1"/>
    <col min="11522" max="11522" width="11.3333333333333" style="2" customWidth="1"/>
    <col min="11523" max="11523" width="21.6666666666667" style="2" customWidth="1"/>
    <col min="11524" max="11524" width="14.6666666666667" style="2" customWidth="1"/>
    <col min="11525" max="11526" width="10" style="2"/>
    <col min="11527" max="11527" width="17.4444444444444" style="2" customWidth="1"/>
    <col min="11528" max="11528" width="24.5555555555556" style="2" customWidth="1"/>
    <col min="11529" max="11529" width="16.3333333333333" style="2" customWidth="1"/>
    <col min="11530" max="11775" width="10" style="2"/>
    <col min="11776" max="11776" width="20.2222222222222" style="2" customWidth="1"/>
    <col min="11777" max="11777" width="18" style="2" customWidth="1"/>
    <col min="11778" max="11778" width="11.3333333333333" style="2" customWidth="1"/>
    <col min="11779" max="11779" width="21.6666666666667" style="2" customWidth="1"/>
    <col min="11780" max="11780" width="14.6666666666667" style="2" customWidth="1"/>
    <col min="11781" max="11782" width="10" style="2"/>
    <col min="11783" max="11783" width="17.4444444444444" style="2" customWidth="1"/>
    <col min="11784" max="11784" width="24.5555555555556" style="2" customWidth="1"/>
    <col min="11785" max="11785" width="16.3333333333333" style="2" customWidth="1"/>
    <col min="11786" max="12031" width="10" style="2"/>
    <col min="12032" max="12032" width="20.2222222222222" style="2" customWidth="1"/>
    <col min="12033" max="12033" width="18" style="2" customWidth="1"/>
    <col min="12034" max="12034" width="11.3333333333333" style="2" customWidth="1"/>
    <col min="12035" max="12035" width="21.6666666666667" style="2" customWidth="1"/>
    <col min="12036" max="12036" width="14.6666666666667" style="2" customWidth="1"/>
    <col min="12037" max="12038" width="10" style="2"/>
    <col min="12039" max="12039" width="17.4444444444444" style="2" customWidth="1"/>
    <col min="12040" max="12040" width="24.5555555555556" style="2" customWidth="1"/>
    <col min="12041" max="12041" width="16.3333333333333" style="2" customWidth="1"/>
    <col min="12042" max="12287" width="10" style="2"/>
    <col min="12288" max="12288" width="20.2222222222222" style="2" customWidth="1"/>
    <col min="12289" max="12289" width="18" style="2" customWidth="1"/>
    <col min="12290" max="12290" width="11.3333333333333" style="2" customWidth="1"/>
    <col min="12291" max="12291" width="21.6666666666667" style="2" customWidth="1"/>
    <col min="12292" max="12292" width="14.6666666666667" style="2" customWidth="1"/>
    <col min="12293" max="12294" width="10" style="2"/>
    <col min="12295" max="12295" width="17.4444444444444" style="2" customWidth="1"/>
    <col min="12296" max="12296" width="24.5555555555556" style="2" customWidth="1"/>
    <col min="12297" max="12297" width="16.3333333333333" style="2" customWidth="1"/>
    <col min="12298" max="12543" width="10" style="2"/>
    <col min="12544" max="12544" width="20.2222222222222" style="2" customWidth="1"/>
    <col min="12545" max="12545" width="18" style="2" customWidth="1"/>
    <col min="12546" max="12546" width="11.3333333333333" style="2" customWidth="1"/>
    <col min="12547" max="12547" width="21.6666666666667" style="2" customWidth="1"/>
    <col min="12548" max="12548" width="14.6666666666667" style="2" customWidth="1"/>
    <col min="12549" max="12550" width="10" style="2"/>
    <col min="12551" max="12551" width="17.4444444444444" style="2" customWidth="1"/>
    <col min="12552" max="12552" width="24.5555555555556" style="2" customWidth="1"/>
    <col min="12553" max="12553" width="16.3333333333333" style="2" customWidth="1"/>
    <col min="12554" max="12799" width="10" style="2"/>
    <col min="12800" max="12800" width="20.2222222222222" style="2" customWidth="1"/>
    <col min="12801" max="12801" width="18" style="2" customWidth="1"/>
    <col min="12802" max="12802" width="11.3333333333333" style="2" customWidth="1"/>
    <col min="12803" max="12803" width="21.6666666666667" style="2" customWidth="1"/>
    <col min="12804" max="12804" width="14.6666666666667" style="2" customWidth="1"/>
    <col min="12805" max="12806" width="10" style="2"/>
    <col min="12807" max="12807" width="17.4444444444444" style="2" customWidth="1"/>
    <col min="12808" max="12808" width="24.5555555555556" style="2" customWidth="1"/>
    <col min="12809" max="12809" width="16.3333333333333" style="2" customWidth="1"/>
    <col min="12810" max="13055" width="10" style="2"/>
    <col min="13056" max="13056" width="20.2222222222222" style="2" customWidth="1"/>
    <col min="13057" max="13057" width="18" style="2" customWidth="1"/>
    <col min="13058" max="13058" width="11.3333333333333" style="2" customWidth="1"/>
    <col min="13059" max="13059" width="21.6666666666667" style="2" customWidth="1"/>
    <col min="13060" max="13060" width="14.6666666666667" style="2" customWidth="1"/>
    <col min="13061" max="13062" width="10" style="2"/>
    <col min="13063" max="13063" width="17.4444444444444" style="2" customWidth="1"/>
    <col min="13064" max="13064" width="24.5555555555556" style="2" customWidth="1"/>
    <col min="13065" max="13065" width="16.3333333333333" style="2" customWidth="1"/>
    <col min="13066" max="13311" width="10" style="2"/>
    <col min="13312" max="13312" width="20.2222222222222" style="2" customWidth="1"/>
    <col min="13313" max="13313" width="18" style="2" customWidth="1"/>
    <col min="13314" max="13314" width="11.3333333333333" style="2" customWidth="1"/>
    <col min="13315" max="13315" width="21.6666666666667" style="2" customWidth="1"/>
    <col min="13316" max="13316" width="14.6666666666667" style="2" customWidth="1"/>
    <col min="13317" max="13318" width="10" style="2"/>
    <col min="13319" max="13319" width="17.4444444444444" style="2" customWidth="1"/>
    <col min="13320" max="13320" width="24.5555555555556" style="2" customWidth="1"/>
    <col min="13321" max="13321" width="16.3333333333333" style="2" customWidth="1"/>
    <col min="13322" max="13567" width="10" style="2"/>
    <col min="13568" max="13568" width="20.2222222222222" style="2" customWidth="1"/>
    <col min="13569" max="13569" width="18" style="2" customWidth="1"/>
    <col min="13570" max="13570" width="11.3333333333333" style="2" customWidth="1"/>
    <col min="13571" max="13571" width="21.6666666666667" style="2" customWidth="1"/>
    <col min="13572" max="13572" width="14.6666666666667" style="2" customWidth="1"/>
    <col min="13573" max="13574" width="10" style="2"/>
    <col min="13575" max="13575" width="17.4444444444444" style="2" customWidth="1"/>
    <col min="13576" max="13576" width="24.5555555555556" style="2" customWidth="1"/>
    <col min="13577" max="13577" width="16.3333333333333" style="2" customWidth="1"/>
    <col min="13578" max="13823" width="10" style="2"/>
    <col min="13824" max="13824" width="20.2222222222222" style="2" customWidth="1"/>
    <col min="13825" max="13825" width="18" style="2" customWidth="1"/>
    <col min="13826" max="13826" width="11.3333333333333" style="2" customWidth="1"/>
    <col min="13827" max="13827" width="21.6666666666667" style="2" customWidth="1"/>
    <col min="13828" max="13828" width="14.6666666666667" style="2" customWidth="1"/>
    <col min="13829" max="13830" width="10" style="2"/>
    <col min="13831" max="13831" width="17.4444444444444" style="2" customWidth="1"/>
    <col min="13832" max="13832" width="24.5555555555556" style="2" customWidth="1"/>
    <col min="13833" max="13833" width="16.3333333333333" style="2" customWidth="1"/>
    <col min="13834" max="14079" width="10" style="2"/>
    <col min="14080" max="14080" width="20.2222222222222" style="2" customWidth="1"/>
    <col min="14081" max="14081" width="18" style="2" customWidth="1"/>
    <col min="14082" max="14082" width="11.3333333333333" style="2" customWidth="1"/>
    <col min="14083" max="14083" width="21.6666666666667" style="2" customWidth="1"/>
    <col min="14084" max="14084" width="14.6666666666667" style="2" customWidth="1"/>
    <col min="14085" max="14086" width="10" style="2"/>
    <col min="14087" max="14087" width="17.4444444444444" style="2" customWidth="1"/>
    <col min="14088" max="14088" width="24.5555555555556" style="2" customWidth="1"/>
    <col min="14089" max="14089" width="16.3333333333333" style="2" customWidth="1"/>
    <col min="14090" max="14335" width="10" style="2"/>
    <col min="14336" max="14336" width="20.2222222222222" style="2" customWidth="1"/>
    <col min="14337" max="14337" width="18" style="2" customWidth="1"/>
    <col min="14338" max="14338" width="11.3333333333333" style="2" customWidth="1"/>
    <col min="14339" max="14339" width="21.6666666666667" style="2" customWidth="1"/>
    <col min="14340" max="14340" width="14.6666666666667" style="2" customWidth="1"/>
    <col min="14341" max="14342" width="10" style="2"/>
    <col min="14343" max="14343" width="17.4444444444444" style="2" customWidth="1"/>
    <col min="14344" max="14344" width="24.5555555555556" style="2" customWidth="1"/>
    <col min="14345" max="14345" width="16.3333333333333" style="2" customWidth="1"/>
    <col min="14346" max="14591" width="10" style="2"/>
    <col min="14592" max="14592" width="20.2222222222222" style="2" customWidth="1"/>
    <col min="14593" max="14593" width="18" style="2" customWidth="1"/>
    <col min="14594" max="14594" width="11.3333333333333" style="2" customWidth="1"/>
    <col min="14595" max="14595" width="21.6666666666667" style="2" customWidth="1"/>
    <col min="14596" max="14596" width="14.6666666666667" style="2" customWidth="1"/>
    <col min="14597" max="14598" width="10" style="2"/>
    <col min="14599" max="14599" width="17.4444444444444" style="2" customWidth="1"/>
    <col min="14600" max="14600" width="24.5555555555556" style="2" customWidth="1"/>
    <col min="14601" max="14601" width="16.3333333333333" style="2" customWidth="1"/>
    <col min="14602" max="14847" width="10" style="2"/>
    <col min="14848" max="14848" width="20.2222222222222" style="2" customWidth="1"/>
    <col min="14849" max="14849" width="18" style="2" customWidth="1"/>
    <col min="14850" max="14850" width="11.3333333333333" style="2" customWidth="1"/>
    <col min="14851" max="14851" width="21.6666666666667" style="2" customWidth="1"/>
    <col min="14852" max="14852" width="14.6666666666667" style="2" customWidth="1"/>
    <col min="14853" max="14854" width="10" style="2"/>
    <col min="14855" max="14855" width="17.4444444444444" style="2" customWidth="1"/>
    <col min="14856" max="14856" width="24.5555555555556" style="2" customWidth="1"/>
    <col min="14857" max="14857" width="16.3333333333333" style="2" customWidth="1"/>
    <col min="14858" max="15103" width="10" style="2"/>
    <col min="15104" max="15104" width="20.2222222222222" style="2" customWidth="1"/>
    <col min="15105" max="15105" width="18" style="2" customWidth="1"/>
    <col min="15106" max="15106" width="11.3333333333333" style="2" customWidth="1"/>
    <col min="15107" max="15107" width="21.6666666666667" style="2" customWidth="1"/>
    <col min="15108" max="15108" width="14.6666666666667" style="2" customWidth="1"/>
    <col min="15109" max="15110" width="10" style="2"/>
    <col min="15111" max="15111" width="17.4444444444444" style="2" customWidth="1"/>
    <col min="15112" max="15112" width="24.5555555555556" style="2" customWidth="1"/>
    <col min="15113" max="15113" width="16.3333333333333" style="2" customWidth="1"/>
    <col min="15114" max="15359" width="10" style="2"/>
    <col min="15360" max="15360" width="20.2222222222222" style="2" customWidth="1"/>
    <col min="15361" max="15361" width="18" style="2" customWidth="1"/>
    <col min="15362" max="15362" width="11.3333333333333" style="2" customWidth="1"/>
    <col min="15363" max="15363" width="21.6666666666667" style="2" customWidth="1"/>
    <col min="15364" max="15364" width="14.6666666666667" style="2" customWidth="1"/>
    <col min="15365" max="15366" width="10" style="2"/>
    <col min="15367" max="15367" width="17.4444444444444" style="2" customWidth="1"/>
    <col min="15368" max="15368" width="24.5555555555556" style="2" customWidth="1"/>
    <col min="15369" max="15369" width="16.3333333333333" style="2" customWidth="1"/>
    <col min="15370" max="15615" width="10" style="2"/>
    <col min="15616" max="15616" width="20.2222222222222" style="2" customWidth="1"/>
    <col min="15617" max="15617" width="18" style="2" customWidth="1"/>
    <col min="15618" max="15618" width="11.3333333333333" style="2" customWidth="1"/>
    <col min="15619" max="15619" width="21.6666666666667" style="2" customWidth="1"/>
    <col min="15620" max="15620" width="14.6666666666667" style="2" customWidth="1"/>
    <col min="15621" max="15622" width="10" style="2"/>
    <col min="15623" max="15623" width="17.4444444444444" style="2" customWidth="1"/>
    <col min="15624" max="15624" width="24.5555555555556" style="2" customWidth="1"/>
    <col min="15625" max="15625" width="16.3333333333333" style="2" customWidth="1"/>
    <col min="15626" max="15871" width="10" style="2"/>
    <col min="15872" max="15872" width="20.2222222222222" style="2" customWidth="1"/>
    <col min="15873" max="15873" width="18" style="2" customWidth="1"/>
    <col min="15874" max="15874" width="11.3333333333333" style="2" customWidth="1"/>
    <col min="15875" max="15875" width="21.6666666666667" style="2" customWidth="1"/>
    <col min="15876" max="15876" width="14.6666666666667" style="2" customWidth="1"/>
    <col min="15877" max="15878" width="10" style="2"/>
    <col min="15879" max="15879" width="17.4444444444444" style="2" customWidth="1"/>
    <col min="15880" max="15880" width="24.5555555555556" style="2" customWidth="1"/>
    <col min="15881" max="15881" width="16.3333333333333" style="2" customWidth="1"/>
    <col min="15882" max="16127" width="10" style="2"/>
    <col min="16128" max="16128" width="20.2222222222222" style="2" customWidth="1"/>
    <col min="16129" max="16129" width="18" style="2" customWidth="1"/>
    <col min="16130" max="16130" width="11.3333333333333" style="2" customWidth="1"/>
    <col min="16131" max="16131" width="21.6666666666667" style="2" customWidth="1"/>
    <col min="16132" max="16132" width="14.6666666666667" style="2" customWidth="1"/>
    <col min="16133" max="16134" width="10" style="2"/>
    <col min="16135" max="16135" width="17.4444444444444" style="2" customWidth="1"/>
    <col min="16136" max="16136" width="24.5555555555556" style="2" customWidth="1"/>
    <col min="16137" max="16137" width="16.3333333333333" style="2" customWidth="1"/>
    <col min="16138" max="16384" width="10" style="2"/>
  </cols>
  <sheetData>
    <row r="1" ht="67" customHeight="1" spans="1:11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</row>
    <row r="2" ht="96" customHeight="1" spans="1:11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5" t="s">
        <v>11</v>
      </c>
    </row>
    <row r="3" ht="109" customHeight="1" spans="1:11">
      <c r="A3" s="6">
        <v>1</v>
      </c>
      <c r="B3" s="6" t="s">
        <v>12</v>
      </c>
      <c r="C3" s="6" t="s">
        <v>13</v>
      </c>
      <c r="D3" s="6" t="s">
        <v>14</v>
      </c>
      <c r="E3" s="6" t="s">
        <v>15</v>
      </c>
      <c r="F3" s="6" t="s">
        <v>16</v>
      </c>
      <c r="G3" s="6" t="s">
        <v>17</v>
      </c>
      <c r="H3" s="6">
        <v>15</v>
      </c>
      <c r="I3" s="6"/>
      <c r="J3" s="6"/>
      <c r="K3" s="6"/>
    </row>
    <row r="4" ht="93" customHeight="1" spans="1:11">
      <c r="A4" s="6">
        <v>2</v>
      </c>
      <c r="B4" s="6" t="s">
        <v>18</v>
      </c>
      <c r="C4" s="6" t="s">
        <v>13</v>
      </c>
      <c r="D4" s="6" t="s">
        <v>18</v>
      </c>
      <c r="E4" s="6" t="s">
        <v>15</v>
      </c>
      <c r="F4" s="6" t="s">
        <v>16</v>
      </c>
      <c r="G4" s="6" t="s">
        <v>17</v>
      </c>
      <c r="H4" s="6">
        <v>5</v>
      </c>
      <c r="I4" s="6"/>
      <c r="J4" s="6"/>
      <c r="K4" s="6"/>
    </row>
    <row r="5" ht="118" customHeight="1" spans="1:11">
      <c r="A5" s="6">
        <v>3</v>
      </c>
      <c r="B5" s="6" t="s">
        <v>19</v>
      </c>
      <c r="C5" s="6" t="s">
        <v>13</v>
      </c>
      <c r="D5" s="6" t="s">
        <v>19</v>
      </c>
      <c r="E5" s="6" t="s">
        <v>15</v>
      </c>
      <c r="F5" s="6" t="s">
        <v>16</v>
      </c>
      <c r="G5" s="6" t="s">
        <v>17</v>
      </c>
      <c r="H5" s="6">
        <v>100</v>
      </c>
      <c r="I5" s="6"/>
      <c r="J5" s="6"/>
      <c r="K5" s="6"/>
    </row>
    <row r="6" ht="129" customHeight="1" spans="1:11">
      <c r="A6" s="6">
        <v>4</v>
      </c>
      <c r="B6" s="6" t="s">
        <v>20</v>
      </c>
      <c r="C6" s="6" t="s">
        <v>13</v>
      </c>
      <c r="D6" s="6" t="s">
        <v>20</v>
      </c>
      <c r="E6" s="6" t="s">
        <v>15</v>
      </c>
      <c r="F6" s="6" t="s">
        <v>16</v>
      </c>
      <c r="G6" s="6" t="s">
        <v>17</v>
      </c>
      <c r="H6" s="6">
        <v>5</v>
      </c>
      <c r="I6" s="6"/>
      <c r="J6" s="6"/>
      <c r="K6" s="6"/>
    </row>
    <row r="7" s="1" customFormat="1" ht="129" customHeight="1" spans="1:11">
      <c r="A7" s="6">
        <v>5</v>
      </c>
      <c r="B7" s="6" t="s">
        <v>21</v>
      </c>
      <c r="C7" s="6" t="s">
        <v>13</v>
      </c>
      <c r="D7" s="6" t="s">
        <v>22</v>
      </c>
      <c r="E7" s="6" t="s">
        <v>15</v>
      </c>
      <c r="F7" s="6" t="s">
        <v>16</v>
      </c>
      <c r="G7" s="6" t="s">
        <v>17</v>
      </c>
      <c r="H7" s="6">
        <v>200</v>
      </c>
      <c r="I7" s="6"/>
      <c r="J7" s="6"/>
      <c r="K7" s="6"/>
    </row>
    <row r="8" s="2" customFormat="1" ht="133" customHeight="1" spans="1:11">
      <c r="A8" s="6">
        <v>6</v>
      </c>
      <c r="B8" s="6" t="s">
        <v>23</v>
      </c>
      <c r="C8" s="6" t="s">
        <v>13</v>
      </c>
      <c r="D8" s="6" t="s">
        <v>24</v>
      </c>
      <c r="E8" s="6" t="s">
        <v>15</v>
      </c>
      <c r="F8" s="6" t="s">
        <v>16</v>
      </c>
      <c r="G8" s="6" t="s">
        <v>17</v>
      </c>
      <c r="H8" s="6">
        <v>200</v>
      </c>
      <c r="I8" s="6"/>
      <c r="J8" s="6"/>
      <c r="K8" s="6" t="str">
        <f>_xlfn.DISPIMG("ID_84D70A7DD24049DDBEA0E46D9CAB2BBA",1)</f>
        <v>=DISPIMG("ID_84D70A7DD24049DDBEA0E46D9CAB2BBA",1)</v>
      </c>
    </row>
    <row r="9" s="2" customFormat="1" ht="120" customHeight="1" spans="1:11">
      <c r="A9" s="6">
        <v>7</v>
      </c>
      <c r="B9" s="6" t="s">
        <v>25</v>
      </c>
      <c r="C9" s="6" t="s">
        <v>13</v>
      </c>
      <c r="D9" s="6" t="s">
        <v>26</v>
      </c>
      <c r="E9" s="6" t="s">
        <v>15</v>
      </c>
      <c r="F9" s="6" t="s">
        <v>16</v>
      </c>
      <c r="G9" s="6" t="s">
        <v>17</v>
      </c>
      <c r="H9" s="6">
        <v>200</v>
      </c>
      <c r="I9" s="6"/>
      <c r="J9" s="6"/>
      <c r="K9" s="6"/>
    </row>
    <row r="10" ht="94" customHeight="1" spans="1:11">
      <c r="A10" s="6">
        <v>8</v>
      </c>
      <c r="B10" s="6" t="s">
        <v>27</v>
      </c>
      <c r="C10" s="6" t="s">
        <v>28</v>
      </c>
      <c r="D10" s="6" t="s">
        <v>29</v>
      </c>
      <c r="E10" s="6" t="s">
        <v>30</v>
      </c>
      <c r="F10" s="6" t="s">
        <v>16</v>
      </c>
      <c r="G10" s="6" t="s">
        <v>31</v>
      </c>
      <c r="H10" s="6">
        <v>25</v>
      </c>
      <c r="I10" s="6"/>
      <c r="J10" s="6"/>
      <c r="K10" s="6"/>
    </row>
    <row r="11" s="2" customFormat="1" ht="78" customHeight="1" spans="1:11">
      <c r="A11" s="6">
        <v>9</v>
      </c>
      <c r="B11" s="6" t="s">
        <v>32</v>
      </c>
      <c r="C11" s="6" t="s">
        <v>13</v>
      </c>
      <c r="D11" s="6" t="s">
        <v>33</v>
      </c>
      <c r="E11" s="6" t="s">
        <v>15</v>
      </c>
      <c r="F11" s="6" t="s">
        <v>16</v>
      </c>
      <c r="G11" s="6" t="s">
        <v>17</v>
      </c>
      <c r="H11" s="6">
        <v>10</v>
      </c>
      <c r="I11" s="6"/>
      <c r="J11" s="6"/>
      <c r="K11" s="6"/>
    </row>
    <row r="12" ht="76" customHeight="1" spans="1:11">
      <c r="A12" s="6">
        <v>10</v>
      </c>
      <c r="B12" s="6" t="s">
        <v>34</v>
      </c>
      <c r="C12" s="6" t="s">
        <v>35</v>
      </c>
      <c r="D12" s="6" t="s">
        <v>36</v>
      </c>
      <c r="E12" s="6" t="s">
        <v>15</v>
      </c>
      <c r="F12" s="6" t="s">
        <v>16</v>
      </c>
      <c r="G12" s="6" t="s">
        <v>37</v>
      </c>
      <c r="H12" s="6">
        <v>10</v>
      </c>
      <c r="I12" s="6"/>
      <c r="J12" s="6"/>
      <c r="K12" s="6"/>
    </row>
    <row r="13" s="2" customFormat="1" ht="66" customHeight="1" spans="1:11">
      <c r="A13" s="6">
        <v>11</v>
      </c>
      <c r="B13" s="6" t="s">
        <v>38</v>
      </c>
      <c r="C13" s="6" t="s">
        <v>39</v>
      </c>
      <c r="D13" s="6" t="s">
        <v>36</v>
      </c>
      <c r="E13" s="6" t="s">
        <v>15</v>
      </c>
      <c r="F13" s="6" t="s">
        <v>16</v>
      </c>
      <c r="G13" s="6" t="s">
        <v>37</v>
      </c>
      <c r="H13" s="6">
        <v>2</v>
      </c>
      <c r="I13" s="6"/>
      <c r="J13" s="6"/>
      <c r="K13" s="6"/>
    </row>
    <row r="14" s="2" customFormat="1" ht="67" customHeight="1" spans="1:11">
      <c r="A14" s="6">
        <v>12</v>
      </c>
      <c r="B14" s="6" t="s">
        <v>40</v>
      </c>
      <c r="C14" s="6" t="s">
        <v>35</v>
      </c>
      <c r="D14" s="6" t="s">
        <v>36</v>
      </c>
      <c r="E14" s="6" t="s">
        <v>15</v>
      </c>
      <c r="F14" s="6" t="s">
        <v>41</v>
      </c>
      <c r="G14" s="6" t="s">
        <v>37</v>
      </c>
      <c r="H14" s="6">
        <v>2</v>
      </c>
      <c r="I14" s="6"/>
      <c r="J14" s="6"/>
      <c r="K14" s="6"/>
    </row>
    <row r="15" ht="82" customHeight="1" spans="1:11">
      <c r="A15" s="6">
        <v>13</v>
      </c>
      <c r="B15" s="6" t="s">
        <v>42</v>
      </c>
      <c r="C15" s="6" t="s">
        <v>43</v>
      </c>
      <c r="D15" s="6" t="s">
        <v>44</v>
      </c>
      <c r="E15" s="6" t="s">
        <v>30</v>
      </c>
      <c r="F15" s="6" t="s">
        <v>16</v>
      </c>
      <c r="G15" s="6" t="s">
        <v>45</v>
      </c>
      <c r="H15" s="6">
        <v>20</v>
      </c>
      <c r="I15" s="6"/>
      <c r="J15" s="6"/>
      <c r="K15" s="6"/>
    </row>
    <row r="16" ht="154" customHeight="1" spans="1:11">
      <c r="A16" s="6">
        <v>14</v>
      </c>
      <c r="B16" s="6" t="s">
        <v>46</v>
      </c>
      <c r="C16" s="6" t="s">
        <v>47</v>
      </c>
      <c r="D16" s="6" t="s">
        <v>48</v>
      </c>
      <c r="E16" s="6" t="s">
        <v>15</v>
      </c>
      <c r="F16" s="6" t="s">
        <v>41</v>
      </c>
      <c r="G16" s="6" t="s">
        <v>49</v>
      </c>
      <c r="H16" s="6">
        <v>130</v>
      </c>
      <c r="I16" s="6"/>
      <c r="J16" s="6"/>
      <c r="K16" s="6" t="str">
        <f>_xlfn.DISPIMG("ID_393B92437FB942EF8320E1BB42A5E0F7",1)</f>
        <v>=DISPIMG("ID_393B92437FB942EF8320E1BB42A5E0F7",1)</v>
      </c>
    </row>
    <row r="17" ht="94" customHeight="1" spans="1:11">
      <c r="A17" s="6">
        <v>15</v>
      </c>
      <c r="B17" s="6" t="s">
        <v>50</v>
      </c>
      <c r="C17" s="6" t="s">
        <v>51</v>
      </c>
      <c r="D17" s="6" t="s">
        <v>52</v>
      </c>
      <c r="E17" s="6" t="s">
        <v>15</v>
      </c>
      <c r="F17" s="6" t="s">
        <v>16</v>
      </c>
      <c r="G17" s="6" t="s">
        <v>53</v>
      </c>
      <c r="H17" s="6">
        <v>10</v>
      </c>
      <c r="I17" s="6"/>
      <c r="J17" s="6"/>
      <c r="K17" s="6"/>
    </row>
    <row r="18" ht="117" customHeight="1" spans="1:11">
      <c r="A18" s="6">
        <v>16</v>
      </c>
      <c r="B18" s="6" t="s">
        <v>54</v>
      </c>
      <c r="C18" s="6" t="s">
        <v>51</v>
      </c>
      <c r="D18" s="6" t="s">
        <v>55</v>
      </c>
      <c r="E18" s="6" t="s">
        <v>15</v>
      </c>
      <c r="F18" s="6" t="s">
        <v>16</v>
      </c>
      <c r="G18" s="6" t="s">
        <v>53</v>
      </c>
      <c r="H18" s="6">
        <v>2</v>
      </c>
      <c r="I18" s="6"/>
      <c r="J18" s="6"/>
      <c r="K18" s="6"/>
    </row>
    <row r="19" s="2" customFormat="1" ht="186" customHeight="1" spans="1:11">
      <c r="A19" s="6">
        <v>17</v>
      </c>
      <c r="B19" s="6" t="s">
        <v>56</v>
      </c>
      <c r="C19" s="6" t="s">
        <v>51</v>
      </c>
      <c r="D19" s="6" t="s">
        <v>57</v>
      </c>
      <c r="E19" s="6" t="s">
        <v>15</v>
      </c>
      <c r="F19" s="6" t="s">
        <v>16</v>
      </c>
      <c r="G19" s="6" t="s">
        <v>53</v>
      </c>
      <c r="H19" s="6">
        <v>3</v>
      </c>
      <c r="I19" s="6"/>
      <c r="J19" s="6"/>
      <c r="K19" s="6" t="str">
        <f>_xlfn.DISPIMG("ID_5E632756F312401E8E07BB0424A48416",1)</f>
        <v>=DISPIMG("ID_5E632756F312401E8E07BB0424A48416",1)</v>
      </c>
    </row>
    <row r="20" s="2" customFormat="1" ht="146" customHeight="1" spans="1:11">
      <c r="A20" s="6">
        <v>18</v>
      </c>
      <c r="B20" s="7" t="s">
        <v>58</v>
      </c>
      <c r="C20" s="7" t="s">
        <v>59</v>
      </c>
      <c r="D20" s="7" t="s">
        <v>60</v>
      </c>
      <c r="E20" s="6" t="s">
        <v>15</v>
      </c>
      <c r="F20" s="7" t="s">
        <v>41</v>
      </c>
      <c r="G20" s="7" t="s">
        <v>45</v>
      </c>
      <c r="H20" s="7">
        <v>10</v>
      </c>
      <c r="I20" s="7"/>
      <c r="J20" s="6"/>
      <c r="K20" s="17" t="str">
        <f>_xlfn.DISPIMG("ID_F6D01CC5139B4078B5378D5B91EDC3AD",1)</f>
        <v>=DISPIMG("ID_F6D01CC5139B4078B5378D5B91EDC3AD",1)</v>
      </c>
    </row>
    <row r="21" ht="79" customHeight="1" spans="1:11">
      <c r="A21" s="6">
        <v>19</v>
      </c>
      <c r="B21" s="6" t="s">
        <v>61</v>
      </c>
      <c r="C21" s="6" t="s">
        <v>62</v>
      </c>
      <c r="D21" s="6" t="s">
        <v>20</v>
      </c>
      <c r="E21" s="6" t="s">
        <v>15</v>
      </c>
      <c r="F21" s="6" t="s">
        <v>63</v>
      </c>
      <c r="G21" s="6" t="s">
        <v>45</v>
      </c>
      <c r="H21" s="6">
        <v>10</v>
      </c>
      <c r="I21" s="6"/>
      <c r="J21" s="6"/>
      <c r="K21" s="6"/>
    </row>
    <row r="22" s="2" customFormat="1" ht="82" customHeight="1" spans="1:11">
      <c r="A22" s="6">
        <v>20</v>
      </c>
      <c r="B22" s="6" t="s">
        <v>64</v>
      </c>
      <c r="C22" s="6" t="s">
        <v>65</v>
      </c>
      <c r="D22" s="6" t="s">
        <v>66</v>
      </c>
      <c r="E22" s="6" t="s">
        <v>15</v>
      </c>
      <c r="F22" s="6" t="s">
        <v>63</v>
      </c>
      <c r="G22" s="6" t="s">
        <v>45</v>
      </c>
      <c r="H22" s="6">
        <v>60</v>
      </c>
      <c r="I22" s="6"/>
      <c r="J22" s="6"/>
      <c r="K22" s="6"/>
    </row>
    <row r="23" ht="211" customHeight="1" spans="1:11">
      <c r="A23" s="6">
        <v>21</v>
      </c>
      <c r="B23" s="6" t="s">
        <v>67</v>
      </c>
      <c r="C23" s="6" t="s">
        <v>68</v>
      </c>
      <c r="D23" s="6" t="s">
        <v>69</v>
      </c>
      <c r="E23" s="6" t="s">
        <v>15</v>
      </c>
      <c r="F23" s="6" t="s">
        <v>16</v>
      </c>
      <c r="G23" s="6" t="s">
        <v>70</v>
      </c>
      <c r="H23" s="6">
        <v>1300</v>
      </c>
      <c r="I23" s="6"/>
      <c r="J23" s="6"/>
      <c r="K23" s="6" t="str">
        <f>_xlfn.DISPIMG("ID_2D517280B87B4CC1BA3D242D5164F450",1)</f>
        <v>=DISPIMG("ID_2D517280B87B4CC1BA3D242D5164F450",1)</v>
      </c>
    </row>
    <row r="24" s="2" customFormat="1" ht="241" customHeight="1" spans="1:11">
      <c r="A24" s="6">
        <v>22</v>
      </c>
      <c r="B24" s="6" t="s">
        <v>71</v>
      </c>
      <c r="C24" s="6" t="s">
        <v>72</v>
      </c>
      <c r="D24" s="6" t="s">
        <v>73</v>
      </c>
      <c r="E24" s="6" t="s">
        <v>15</v>
      </c>
      <c r="F24" s="6" t="s">
        <v>16</v>
      </c>
      <c r="G24" s="6" t="s">
        <v>70</v>
      </c>
      <c r="H24" s="6">
        <v>500</v>
      </c>
      <c r="I24" s="6"/>
      <c r="J24" s="6"/>
      <c r="K24" s="6" t="str">
        <f>_xlfn.DISPIMG("ID_07608FFBBE4742748140CEB5B1C059D7",1)</f>
        <v>=DISPIMG("ID_07608FFBBE4742748140CEB5B1C059D7",1)</v>
      </c>
    </row>
    <row r="25" s="2" customFormat="1" ht="63" customHeight="1" spans="1:11">
      <c r="A25" s="6">
        <v>23</v>
      </c>
      <c r="B25" s="6" t="s">
        <v>74</v>
      </c>
      <c r="C25" s="6" t="s">
        <v>75</v>
      </c>
      <c r="D25" s="6" t="s">
        <v>76</v>
      </c>
      <c r="E25" s="6" t="s">
        <v>77</v>
      </c>
      <c r="F25" s="6" t="s">
        <v>77</v>
      </c>
      <c r="G25" s="6" t="s">
        <v>70</v>
      </c>
      <c r="H25" s="6">
        <v>500</v>
      </c>
      <c r="I25" s="6"/>
      <c r="J25" s="6"/>
      <c r="K25" s="6"/>
    </row>
    <row r="26" s="2" customFormat="1" ht="84" customHeight="1" spans="1:11">
      <c r="A26" s="6">
        <v>24</v>
      </c>
      <c r="B26" s="8" t="s">
        <v>78</v>
      </c>
      <c r="C26" s="8" t="s">
        <v>75</v>
      </c>
      <c r="D26" s="8" t="s">
        <v>79</v>
      </c>
      <c r="E26" s="6" t="s">
        <v>15</v>
      </c>
      <c r="F26" s="6" t="s">
        <v>41</v>
      </c>
      <c r="G26" s="6" t="s">
        <v>70</v>
      </c>
      <c r="H26" s="6">
        <v>90</v>
      </c>
      <c r="I26" s="6"/>
      <c r="J26" s="6"/>
      <c r="K26" s="6"/>
    </row>
    <row r="27" s="2" customFormat="1" ht="69" customHeight="1" spans="1:11">
      <c r="A27" s="6">
        <v>25</v>
      </c>
      <c r="B27" s="8" t="s">
        <v>80</v>
      </c>
      <c r="C27" s="8" t="s">
        <v>75</v>
      </c>
      <c r="D27" s="8" t="s">
        <v>81</v>
      </c>
      <c r="E27" s="6" t="s">
        <v>15</v>
      </c>
      <c r="F27" s="6" t="s">
        <v>41</v>
      </c>
      <c r="G27" s="6" t="s">
        <v>70</v>
      </c>
      <c r="H27" s="6">
        <v>300</v>
      </c>
      <c r="I27" s="6"/>
      <c r="J27" s="6"/>
      <c r="K27" s="6"/>
    </row>
    <row r="28" s="2" customFormat="1" ht="70" customHeight="1" spans="1:11">
      <c r="A28" s="6">
        <v>26</v>
      </c>
      <c r="B28" s="6" t="s">
        <v>82</v>
      </c>
      <c r="C28" s="6" t="s">
        <v>83</v>
      </c>
      <c r="D28" s="6" t="s">
        <v>84</v>
      </c>
      <c r="E28" s="6" t="s">
        <v>15</v>
      </c>
      <c r="F28" s="6" t="s">
        <v>16</v>
      </c>
      <c r="G28" s="6" t="s">
        <v>70</v>
      </c>
      <c r="H28" s="6">
        <v>50</v>
      </c>
      <c r="I28" s="6"/>
      <c r="J28" s="6"/>
      <c r="K28" s="6"/>
    </row>
    <row r="29" ht="62" customHeight="1" spans="1:11">
      <c r="A29" s="6">
        <v>27</v>
      </c>
      <c r="B29" s="6" t="s">
        <v>85</v>
      </c>
      <c r="C29" s="6" t="s">
        <v>86</v>
      </c>
      <c r="D29" s="6" t="s">
        <v>87</v>
      </c>
      <c r="E29" s="6" t="s">
        <v>15</v>
      </c>
      <c r="F29" s="6" t="s">
        <v>41</v>
      </c>
      <c r="G29" s="6" t="s">
        <v>53</v>
      </c>
      <c r="H29" s="6">
        <v>50</v>
      </c>
      <c r="I29" s="6"/>
      <c r="J29" s="6"/>
      <c r="K29" s="6"/>
    </row>
    <row r="30" ht="73" customHeight="1" spans="1:11">
      <c r="A30" s="6">
        <v>28</v>
      </c>
      <c r="B30" s="6" t="s">
        <v>88</v>
      </c>
      <c r="C30" s="6" t="s">
        <v>75</v>
      </c>
      <c r="D30" s="6" t="s">
        <v>89</v>
      </c>
      <c r="E30" s="6" t="s">
        <v>15</v>
      </c>
      <c r="F30" s="6" t="s">
        <v>16</v>
      </c>
      <c r="G30" s="6" t="s">
        <v>70</v>
      </c>
      <c r="H30" s="6">
        <v>200</v>
      </c>
      <c r="I30" s="6"/>
      <c r="J30" s="6"/>
      <c r="K30" s="6"/>
    </row>
    <row r="31" ht="73" customHeight="1" spans="1:11">
      <c r="A31" s="6">
        <v>29</v>
      </c>
      <c r="B31" s="6" t="s">
        <v>90</v>
      </c>
      <c r="C31" s="6" t="s">
        <v>75</v>
      </c>
      <c r="D31" s="6" t="s">
        <v>91</v>
      </c>
      <c r="E31" s="6" t="s">
        <v>15</v>
      </c>
      <c r="F31" s="6" t="s">
        <v>16</v>
      </c>
      <c r="G31" s="6" t="s">
        <v>70</v>
      </c>
      <c r="H31" s="6">
        <v>200</v>
      </c>
      <c r="I31" s="6"/>
      <c r="J31" s="6"/>
      <c r="K31" s="6"/>
    </row>
    <row r="32" ht="97" customHeight="1" spans="1:11">
      <c r="A32" s="6">
        <v>30</v>
      </c>
      <c r="B32" s="6" t="s">
        <v>92</v>
      </c>
      <c r="C32" s="6" t="s">
        <v>93</v>
      </c>
      <c r="D32" s="6" t="s">
        <v>94</v>
      </c>
      <c r="E32" s="6" t="s">
        <v>15</v>
      </c>
      <c r="F32" s="6" t="s">
        <v>77</v>
      </c>
      <c r="G32" s="6" t="s">
        <v>95</v>
      </c>
      <c r="H32" s="6">
        <v>100</v>
      </c>
      <c r="I32" s="6"/>
      <c r="J32" s="6"/>
      <c r="K32" s="6"/>
    </row>
    <row r="33" s="2" customFormat="1" ht="99" customHeight="1" spans="1:11">
      <c r="A33" s="6">
        <v>31</v>
      </c>
      <c r="B33" s="6" t="s">
        <v>96</v>
      </c>
      <c r="C33" s="6" t="s">
        <v>97</v>
      </c>
      <c r="D33" s="6" t="s">
        <v>94</v>
      </c>
      <c r="E33" s="6" t="s">
        <v>15</v>
      </c>
      <c r="F33" s="6" t="s">
        <v>77</v>
      </c>
      <c r="G33" s="6" t="s">
        <v>95</v>
      </c>
      <c r="H33" s="6">
        <v>100</v>
      </c>
      <c r="I33" s="6"/>
      <c r="J33" s="6"/>
      <c r="K33" s="6"/>
    </row>
    <row r="34" s="2" customFormat="1" ht="106" customHeight="1" spans="1:11">
      <c r="A34" s="6">
        <v>32</v>
      </c>
      <c r="B34" s="7" t="s">
        <v>98</v>
      </c>
      <c r="C34" s="7" t="s">
        <v>75</v>
      </c>
      <c r="D34" s="7" t="s">
        <v>99</v>
      </c>
      <c r="E34" s="7" t="s">
        <v>77</v>
      </c>
      <c r="F34" s="7" t="s">
        <v>77</v>
      </c>
      <c r="G34" s="7" t="s">
        <v>95</v>
      </c>
      <c r="H34" s="7">
        <v>230</v>
      </c>
      <c r="I34" s="7"/>
      <c r="J34" s="6"/>
      <c r="K34" s="17" t="str">
        <f>_xlfn.DISPIMG("ID_4E7FFD4588F847A3802E4D725B92C343",1)</f>
        <v>=DISPIMG("ID_4E7FFD4588F847A3802E4D725B92C343",1)</v>
      </c>
    </row>
    <row r="35" ht="100" customHeight="1" spans="1:11">
      <c r="A35" s="6">
        <v>33</v>
      </c>
      <c r="B35" s="6" t="s">
        <v>100</v>
      </c>
      <c r="C35" s="6" t="s">
        <v>75</v>
      </c>
      <c r="D35" s="6" t="s">
        <v>101</v>
      </c>
      <c r="E35" s="6" t="s">
        <v>15</v>
      </c>
      <c r="F35" s="6" t="s">
        <v>77</v>
      </c>
      <c r="G35" s="6" t="s">
        <v>102</v>
      </c>
      <c r="H35" s="6">
        <v>400</v>
      </c>
      <c r="I35" s="6"/>
      <c r="J35" s="6"/>
      <c r="K35" s="6" t="s">
        <v>103</v>
      </c>
    </row>
    <row r="36" s="2" customFormat="1" ht="97" customHeight="1" spans="1:11">
      <c r="A36" s="6">
        <v>34</v>
      </c>
      <c r="B36" s="6" t="s">
        <v>104</v>
      </c>
      <c r="C36" s="6" t="s">
        <v>105</v>
      </c>
      <c r="D36" s="6" t="s">
        <v>106</v>
      </c>
      <c r="E36" s="6" t="s">
        <v>15</v>
      </c>
      <c r="F36" s="6" t="s">
        <v>77</v>
      </c>
      <c r="G36" s="6" t="s">
        <v>102</v>
      </c>
      <c r="H36" s="6">
        <v>4000</v>
      </c>
      <c r="I36" s="6"/>
      <c r="J36" s="6"/>
      <c r="K36" s="6" t="s">
        <v>107</v>
      </c>
    </row>
    <row r="37" s="2" customFormat="1" ht="96" customHeight="1" spans="1:11">
      <c r="A37" s="6">
        <v>35</v>
      </c>
      <c r="B37" s="6" t="s">
        <v>108</v>
      </c>
      <c r="C37" s="6" t="s">
        <v>75</v>
      </c>
      <c r="D37" s="6" t="s">
        <v>106</v>
      </c>
      <c r="E37" s="6" t="s">
        <v>15</v>
      </c>
      <c r="F37" s="6" t="s">
        <v>77</v>
      </c>
      <c r="G37" s="6" t="s">
        <v>102</v>
      </c>
      <c r="H37" s="6">
        <v>4000</v>
      </c>
      <c r="I37" s="6"/>
      <c r="J37" s="6"/>
      <c r="K37" s="6" t="s">
        <v>107</v>
      </c>
    </row>
    <row r="38" s="2" customFormat="1" ht="72" customHeight="1" spans="1:11">
      <c r="A38" s="6">
        <v>36</v>
      </c>
      <c r="B38" s="6" t="s">
        <v>109</v>
      </c>
      <c r="C38" s="6" t="s">
        <v>110</v>
      </c>
      <c r="D38" s="6" t="s">
        <v>111</v>
      </c>
      <c r="E38" s="6" t="s">
        <v>15</v>
      </c>
      <c r="F38" s="6" t="s">
        <v>41</v>
      </c>
      <c r="G38" s="6" t="s">
        <v>70</v>
      </c>
      <c r="H38" s="6">
        <v>5000</v>
      </c>
      <c r="I38" s="6"/>
      <c r="J38" s="6"/>
      <c r="K38" s="6"/>
    </row>
    <row r="39" s="2" customFormat="1" ht="84" customHeight="1" spans="1:11">
      <c r="A39" s="6">
        <v>37</v>
      </c>
      <c r="B39" s="6" t="s">
        <v>112</v>
      </c>
      <c r="C39" s="6" t="s">
        <v>113</v>
      </c>
      <c r="D39" s="6" t="s">
        <v>114</v>
      </c>
      <c r="E39" s="6" t="s">
        <v>15</v>
      </c>
      <c r="F39" s="6" t="s">
        <v>16</v>
      </c>
      <c r="G39" s="6" t="s">
        <v>70</v>
      </c>
      <c r="H39" s="6">
        <v>700</v>
      </c>
      <c r="I39" s="6"/>
      <c r="J39" s="6"/>
      <c r="K39" s="6"/>
    </row>
    <row r="40" ht="69" customHeight="1" spans="1:11">
      <c r="A40" s="6">
        <v>38</v>
      </c>
      <c r="B40" s="6" t="s">
        <v>115</v>
      </c>
      <c r="C40" s="6" t="s">
        <v>116</v>
      </c>
      <c r="D40" s="6" t="s">
        <v>117</v>
      </c>
      <c r="E40" s="6" t="s">
        <v>15</v>
      </c>
      <c r="F40" s="6" t="s">
        <v>41</v>
      </c>
      <c r="G40" s="6" t="s">
        <v>118</v>
      </c>
      <c r="H40" s="6">
        <v>5</v>
      </c>
      <c r="I40" s="6"/>
      <c r="J40" s="6"/>
      <c r="K40" s="6"/>
    </row>
    <row r="41" s="2" customFormat="1" ht="73" customHeight="1" spans="1:11">
      <c r="A41" s="6">
        <v>39</v>
      </c>
      <c r="B41" s="6" t="s">
        <v>119</v>
      </c>
      <c r="C41" s="6" t="s">
        <v>116</v>
      </c>
      <c r="D41" s="6" t="s">
        <v>120</v>
      </c>
      <c r="E41" s="6" t="s">
        <v>15</v>
      </c>
      <c r="F41" s="6" t="s">
        <v>41</v>
      </c>
      <c r="G41" s="6" t="s">
        <v>118</v>
      </c>
      <c r="H41" s="6">
        <v>5</v>
      </c>
      <c r="I41" s="6"/>
      <c r="J41" s="6"/>
      <c r="K41" s="6"/>
    </row>
    <row r="42" ht="79" customHeight="1" spans="1:11">
      <c r="A42" s="6">
        <v>40</v>
      </c>
      <c r="B42" s="6" t="s">
        <v>121</v>
      </c>
      <c r="C42" s="6" t="s">
        <v>122</v>
      </c>
      <c r="D42" s="6" t="s">
        <v>123</v>
      </c>
      <c r="E42" s="6" t="s">
        <v>15</v>
      </c>
      <c r="F42" s="6" t="s">
        <v>16</v>
      </c>
      <c r="G42" s="6" t="s">
        <v>45</v>
      </c>
      <c r="H42" s="6">
        <v>20000</v>
      </c>
      <c r="I42" s="6"/>
      <c r="J42" s="6"/>
      <c r="K42" s="6"/>
    </row>
    <row r="43" ht="91" customHeight="1" spans="1:11">
      <c r="A43" s="6">
        <v>41</v>
      </c>
      <c r="B43" s="6" t="s">
        <v>124</v>
      </c>
      <c r="C43" s="6" t="s">
        <v>125</v>
      </c>
      <c r="D43" s="6" t="s">
        <v>126</v>
      </c>
      <c r="E43" s="6" t="s">
        <v>15</v>
      </c>
      <c r="F43" s="6" t="s">
        <v>16</v>
      </c>
      <c r="G43" s="6" t="s">
        <v>45</v>
      </c>
      <c r="H43" s="6">
        <v>700</v>
      </c>
      <c r="I43" s="6"/>
      <c r="J43" s="6"/>
      <c r="K43" s="6"/>
    </row>
    <row r="44" s="2" customFormat="1" ht="156" customHeight="1" spans="1:11">
      <c r="A44" s="6">
        <v>42</v>
      </c>
      <c r="B44" s="7" t="s">
        <v>127</v>
      </c>
      <c r="C44" s="7" t="s">
        <v>128</v>
      </c>
      <c r="D44" s="7" t="s">
        <v>129</v>
      </c>
      <c r="E44" s="7" t="s">
        <v>15</v>
      </c>
      <c r="F44" s="7" t="s">
        <v>41</v>
      </c>
      <c r="G44" s="7" t="s">
        <v>45</v>
      </c>
      <c r="H44" s="7">
        <v>1000</v>
      </c>
      <c r="I44" s="7"/>
      <c r="J44" s="6"/>
      <c r="K44" s="17" t="str">
        <f>_xlfn.DISPIMG("ID_10DF3A508B784932A834003E1AA0AFCC",1)</f>
        <v>=DISPIMG("ID_10DF3A508B784932A834003E1AA0AFCC",1)</v>
      </c>
    </row>
    <row r="45" s="2" customFormat="1" ht="231" customHeight="1" spans="1:11">
      <c r="A45" s="6">
        <v>43</v>
      </c>
      <c r="B45" s="6" t="s">
        <v>130</v>
      </c>
      <c r="C45" s="6" t="s">
        <v>131</v>
      </c>
      <c r="D45" s="6" t="s">
        <v>132</v>
      </c>
      <c r="E45" s="6" t="s">
        <v>15</v>
      </c>
      <c r="F45" s="6" t="s">
        <v>16</v>
      </c>
      <c r="G45" s="6" t="s">
        <v>49</v>
      </c>
      <c r="H45" s="6">
        <v>1600</v>
      </c>
      <c r="I45" s="6"/>
      <c r="J45" s="6"/>
      <c r="K45" s="6" t="str">
        <f>_xlfn.DISPIMG("ID_D25968FDDF454A8ABFF261F3162E1A88",1)</f>
        <v>=DISPIMG("ID_D25968FDDF454A8ABFF261F3162E1A88",1)</v>
      </c>
    </row>
    <row r="46" s="2" customFormat="1" ht="109" customHeight="1" spans="1:11">
      <c r="A46" s="6">
        <v>44</v>
      </c>
      <c r="B46" s="6" t="s">
        <v>133</v>
      </c>
      <c r="C46" s="6" t="s">
        <v>134</v>
      </c>
      <c r="D46" s="6" t="s">
        <v>135</v>
      </c>
      <c r="E46" s="6" t="s">
        <v>77</v>
      </c>
      <c r="F46" s="6" t="s">
        <v>77</v>
      </c>
      <c r="G46" s="6" t="s">
        <v>45</v>
      </c>
      <c r="H46" s="6">
        <v>20</v>
      </c>
      <c r="I46" s="6"/>
      <c r="J46" s="6"/>
      <c r="K46" s="6"/>
    </row>
    <row r="47" s="2" customFormat="1" ht="145" customHeight="1" spans="1:11">
      <c r="A47" s="6">
        <v>45</v>
      </c>
      <c r="B47" s="6" t="s">
        <v>136</v>
      </c>
      <c r="C47" s="6" t="s">
        <v>137</v>
      </c>
      <c r="D47" s="6" t="s">
        <v>138</v>
      </c>
      <c r="E47" s="6" t="s">
        <v>139</v>
      </c>
      <c r="F47" s="6" t="s">
        <v>16</v>
      </c>
      <c r="G47" s="6" t="s">
        <v>45</v>
      </c>
      <c r="H47" s="6">
        <v>30</v>
      </c>
      <c r="I47" s="6"/>
      <c r="J47" s="6"/>
      <c r="K47" s="7" t="str">
        <f>_xlfn.DISPIMG("ID_FD32A995822C4E03822E2A4A43BF1BB2",1)</f>
        <v>=DISPIMG("ID_FD32A995822C4E03822E2A4A43BF1BB2",1)</v>
      </c>
    </row>
    <row r="48" s="2" customFormat="1" ht="142" customHeight="1" spans="1:11">
      <c r="A48" s="6">
        <v>46</v>
      </c>
      <c r="B48" s="6" t="s">
        <v>140</v>
      </c>
      <c r="C48" s="6" t="s">
        <v>141</v>
      </c>
      <c r="D48" s="6" t="s">
        <v>138</v>
      </c>
      <c r="E48" s="6" t="s">
        <v>139</v>
      </c>
      <c r="F48" s="6" t="s">
        <v>16</v>
      </c>
      <c r="G48" s="6" t="s">
        <v>45</v>
      </c>
      <c r="H48" s="6">
        <v>10</v>
      </c>
      <c r="I48" s="6"/>
      <c r="J48" s="6"/>
      <c r="K48" s="18"/>
    </row>
    <row r="49" s="2" customFormat="1" ht="142" customHeight="1" spans="1:11">
      <c r="A49" s="6">
        <v>47</v>
      </c>
      <c r="B49" s="6" t="s">
        <v>142</v>
      </c>
      <c r="C49" s="6" t="s">
        <v>143</v>
      </c>
      <c r="D49" s="6" t="s">
        <v>144</v>
      </c>
      <c r="E49" s="6" t="s">
        <v>139</v>
      </c>
      <c r="F49" s="6" t="s">
        <v>16</v>
      </c>
      <c r="G49" s="6" t="s">
        <v>70</v>
      </c>
      <c r="H49" s="6">
        <v>300</v>
      </c>
      <c r="I49" s="6"/>
      <c r="J49" s="6"/>
      <c r="K49" s="6"/>
    </row>
    <row r="50" s="2" customFormat="1" ht="142" customHeight="1" spans="1:11">
      <c r="A50" s="6">
        <v>48</v>
      </c>
      <c r="B50" s="6" t="s">
        <v>145</v>
      </c>
      <c r="C50" s="6" t="s">
        <v>146</v>
      </c>
      <c r="D50" s="6" t="s">
        <v>144</v>
      </c>
      <c r="E50" s="6" t="s">
        <v>139</v>
      </c>
      <c r="F50" s="6" t="s">
        <v>16</v>
      </c>
      <c r="G50" s="6" t="s">
        <v>70</v>
      </c>
      <c r="H50" s="6">
        <v>225</v>
      </c>
      <c r="I50" s="6"/>
      <c r="J50" s="6"/>
      <c r="K50" s="6"/>
    </row>
    <row r="51" s="2" customFormat="1" ht="61" customHeight="1" spans="1:11">
      <c r="A51" s="9" t="s">
        <v>147</v>
      </c>
      <c r="B51" s="10"/>
      <c r="C51" s="5" t="s">
        <v>148</v>
      </c>
      <c r="D51" s="5"/>
      <c r="E51" s="6"/>
      <c r="F51" s="6"/>
      <c r="G51" s="6"/>
      <c r="H51" s="6"/>
      <c r="I51" s="6"/>
      <c r="J51" s="6"/>
      <c r="K51" s="6"/>
    </row>
    <row r="52" s="2" customFormat="1" ht="60" customHeight="1" spans="1:11">
      <c r="A52" s="11"/>
      <c r="B52" s="12"/>
      <c r="C52" s="5" t="s">
        <v>149</v>
      </c>
      <c r="D52" s="5"/>
      <c r="E52" s="13"/>
      <c r="F52" s="14"/>
      <c r="G52" s="14"/>
      <c r="H52" s="14"/>
      <c r="I52" s="14"/>
      <c r="J52" s="14"/>
      <c r="K52" s="19"/>
    </row>
    <row r="53" s="2" customFormat="1" ht="162" customHeight="1" spans="1:11">
      <c r="A53" s="15" t="s">
        <v>150</v>
      </c>
      <c r="B53" s="16"/>
      <c r="C53" s="16"/>
      <c r="D53" s="16"/>
      <c r="E53" s="16"/>
      <c r="F53" s="16"/>
      <c r="G53" s="16"/>
      <c r="H53" s="16"/>
      <c r="I53" s="16"/>
      <c r="J53" s="16"/>
      <c r="K53" s="16"/>
    </row>
    <row r="54" ht="29" customHeight="1"/>
    <row r="55" ht="24.1" customHeight="1" spans="8:8">
      <c r="H55" s="3"/>
    </row>
    <row r="56" ht="24.1" customHeight="1" spans="8:8">
      <c r="H56" s="3"/>
    </row>
    <row r="57" ht="24.1" customHeight="1" spans="8:8">
      <c r="H57" s="3"/>
    </row>
    <row r="58" ht="24.1" customHeight="1" spans="8:8">
      <c r="H58" s="3"/>
    </row>
    <row r="59" ht="20.1" customHeight="1"/>
    <row r="60" ht="20.1" customHeight="1"/>
    <row r="61" ht="20.1" customHeight="1"/>
    <row r="62" ht="20.1" customHeight="1"/>
    <row r="63" ht="20.1" customHeight="1"/>
    <row r="64" ht="20.1" customHeight="1"/>
    <row r="65" ht="20.1" customHeight="1"/>
    <row r="66" ht="20.1" customHeight="1"/>
    <row r="67" ht="20.1" customHeight="1"/>
    <row r="68" ht="20.1" customHeight="1"/>
  </sheetData>
  <mergeCells count="8">
    <mergeCell ref="A1:K1"/>
    <mergeCell ref="C51:D51"/>
    <mergeCell ref="E51:K51"/>
    <mergeCell ref="C52:D52"/>
    <mergeCell ref="E52:K52"/>
    <mergeCell ref="A53:K53"/>
    <mergeCell ref="K47:K48"/>
    <mergeCell ref="A51:B52"/>
  </mergeCells>
  <pageMargins left="0.25" right="0.25" top="0.75" bottom="0.75" header="0.298611111111111" footer="0.298611111111111"/>
  <pageSetup paperSize="9" scale="21" fitToHeight="0" orientation="portrait" horizontalDpi="600" verticalDpi="180"/>
  <headerFooter alignWithMargins="0" scaleWithDoc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报价单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Zhangyx</cp:lastModifiedBy>
  <dcterms:created xsi:type="dcterms:W3CDTF">2015-06-05T18:19:00Z</dcterms:created>
  <dcterms:modified xsi:type="dcterms:W3CDTF">2025-08-15T10:02:29Z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AD13FF22086B4E95A38644E2CF38ABD3_12</vt:lpwstr>
  </property>
  <property fmtid="{D5CDD505-2E9C-101B-9397-08002B2CF9AE}" pid="3" name="KSOProductBuildVer">
    <vt:lpwstr>2052-12.1.0.22529</vt:lpwstr>
  </property>
</Properties>
</file>