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2" r:id="rId1"/>
  </sheets>
  <definedNames>
    <definedName name="_xlnm._FilterDatabase" localSheetId="0" hidden="1">表1!$A$3:$D$57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<sst xmlns="http://schemas.openxmlformats.org/spreadsheetml/2006/main" count="150" uniqueCount="71">
  <si>
    <t>院内道路部分井盖更新工程报价清单及限价——报价表</t>
  </si>
  <si>
    <t>序号</t>
  </si>
  <si>
    <t>项目</t>
  </si>
  <si>
    <t>单位</t>
  </si>
  <si>
    <t>数量</t>
  </si>
  <si>
    <t>单价限价</t>
  </si>
  <si>
    <t>合计限价</t>
  </si>
  <si>
    <t>单价</t>
  </si>
  <si>
    <t>合计</t>
  </si>
  <si>
    <t>备注</t>
  </si>
  <si>
    <t>一、8号楼西边道路至2号与5号楼之间连廊</t>
  </si>
  <si>
    <t>拆除原800*800沙井</t>
  </si>
  <si>
    <t>套</t>
  </si>
  <si>
    <t>1.打凿路面距离边框宽200mm；
2.降低250mm；</t>
  </si>
  <si>
    <t>拆除原1000*1000沙井</t>
  </si>
  <si>
    <t>拆除原1200*800沙井</t>
  </si>
  <si>
    <t>拆除原1650*830电缆井</t>
  </si>
  <si>
    <t>1.打凿路面距离边框宽200mm；
2.降低300mm；
3.拆除以井框为单位计算；</t>
  </si>
  <si>
    <t>拆除原1650*1690电缆井</t>
  </si>
  <si>
    <t>800*800沙井四周修补、倒混凝土</t>
  </si>
  <si>
    <t>1.边框与沥青路距离宽200，向下挖掘深度*250
2.红砖砌筑打底
3.植筋Φ16双层螺纹钢=0.02T每套
4.四周模板定位
5.倒C30混凝土</t>
  </si>
  <si>
    <t>1000*1000沙井四周修补、倒混凝土</t>
  </si>
  <si>
    <t>1200*800沙井四周修补、倒混凝土</t>
  </si>
  <si>
    <t>电缆井四周修补、倒混凝土
（内框1650*850）</t>
  </si>
  <si>
    <t>1.边框与沥青路距离宽200，向下挖掘深度深*300
2.红砖砌筑打底
3.植筋Φ16双层螺纹钢=0.021T每套
4.四周模板定位
5.倒C30混凝土</t>
  </si>
  <si>
    <t>电缆井四周修补、倒混凝土
（内框1690*1650）</t>
  </si>
  <si>
    <t>安装800*800*200高*5mm厚304不锈钢隐形沙井盖</t>
  </si>
  <si>
    <t>1.井盖内焊接双向Φ12#双层钢筋
2.倒150厚混凝土
3.含5mm厚304不锈钢边框
4.设计重量约20-30吨</t>
  </si>
  <si>
    <t>安装1000*1000*200高*5mm厚304不锈钢隐形沙井盖</t>
  </si>
  <si>
    <t>安装1200*800*200高*5mm厚304不锈钢隐形沙井盖</t>
  </si>
  <si>
    <t>安装420*820*250高*5mm厚304不锈钢隐形电缆盖板</t>
  </si>
  <si>
    <t>1.井盖内焊接双向Φ12#双层钢筋
2.倒200厚混凝土
3.设计重量约20-30吨</t>
  </si>
  <si>
    <t>安装1650*850*250高*5mm厚*50宽304不锈钢电缆沟边框</t>
  </si>
  <si>
    <t>成套出厂</t>
  </si>
  <si>
    <t>安装1690*1650*250高*5mm厚*50宽304不锈钢电缆沟边框</t>
  </si>
  <si>
    <t>安装不锈钢标识牌</t>
  </si>
  <si>
    <t>小计</t>
  </si>
  <si>
    <t>二、院办西边与5号楼一、二期东边之间路面</t>
  </si>
  <si>
    <t>拆除原900*1250电缆井</t>
  </si>
  <si>
    <t>1.打凿路面距离边框宽200mm；
2.降低300mm</t>
  </si>
  <si>
    <t>800*800管井四周修补、倒混凝土</t>
  </si>
  <si>
    <t>电缆沟井四周修补、倒混凝土
（内框910*1260）</t>
  </si>
  <si>
    <t>安装800*800*200高*5mm厚304不锈钢隐形
沙井盖</t>
  </si>
  <si>
    <t>安装450*1250*250高*5mm厚304不锈钢隐形电缆盖板</t>
  </si>
  <si>
    <t>安装910*1260*250高*5mm厚*50宽304不锈钢边框</t>
  </si>
  <si>
    <t>边框焊接固定安装</t>
  </si>
  <si>
    <t>三、一期氧气房门前</t>
  </si>
  <si>
    <t>拆除原600*800沙井</t>
  </si>
  <si>
    <t>1200*800管井四周修补、倒混凝土</t>
  </si>
  <si>
    <t>四、2号楼西北面至4号楼东南面道路</t>
  </si>
  <si>
    <t>拆除原500*500沙井</t>
  </si>
  <si>
    <t>由报价单位报价后送审核</t>
  </si>
  <si>
    <t>1.边框与沥青路边距宽200，向下挖掘深度*250
2.红砖砌筑打底
3.植筋Φ16双层螺纹钢=0.02T每套
4.四周模板定位
5.倒C30混凝土</t>
  </si>
  <si>
    <t>500*500沙井四周修补、倒混凝土</t>
  </si>
  <si>
    <t>安装500*500*200高*5mm厚304不锈钢隐形沙井盖</t>
  </si>
  <si>
    <t>五</t>
  </si>
  <si>
    <t>余泥装袋清运</t>
  </si>
  <si>
    <t>车</t>
  </si>
  <si>
    <t>六</t>
  </si>
  <si>
    <t>叉车施工台班费</t>
  </si>
  <si>
    <t>台班</t>
  </si>
  <si>
    <t>七</t>
  </si>
  <si>
    <t>措施费</t>
  </si>
  <si>
    <t>项</t>
  </si>
  <si>
    <t>包括但不限于更换井盖时对井盖周边做围蔽保护的措施等</t>
  </si>
  <si>
    <t>八</t>
  </si>
  <si>
    <t>合计（元，含税9%）</t>
  </si>
  <si>
    <t>说明：
1.所有单价均为综合单价报价、含税；
2.项目预算限价27万元；
3.总务科联系人及联系方式：陈工，020-87628866</t>
  </si>
  <si>
    <t>单位：</t>
  </si>
  <si>
    <t>联系人及联系电话：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</si>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</sst>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rgb="FF000000"/>
      <name val="Arial"/>
      <charset val="204"/>
    </font>
    <font>
      <sz val="11"/>
      <name val="宋体"/>
      <charset val="20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204"/>
    </font>
    <font>
      <b/>
      <sz val="11"/>
      <name val="宋体"/>
      <charset val="134"/>
    </font>
    <font>
      <sz val="8"/>
      <name val="宋体"/>
      <charset val="134"/>
    </font>
    <font>
      <sz val="8"/>
      <color rgb="FFFF0000"/>
      <name val="宋体"/>
      <charset val="204"/>
    </font>
    <font>
      <sz val="8"/>
      <name val="宋体"/>
      <charset val="204"/>
    </font>
    <font>
      <b/>
      <sz val="11"/>
      <name val="宋体"/>
      <charset val="20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30480</xdr:colOff>
      <xdr:row>2</xdr:row>
      <xdr:rowOff>17145</xdr:rowOff>
    </xdr:from>
    <xdr:ext cx="755015" cy="36893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6355" y="521335"/>
          <a:ext cx="755015" cy="368935"/>
        </a:xfrm>
        <a:prstGeom prst="rect">
          <a:avLst/>
        </a:prstGeom>
      </xdr:spPr>
    </xdr:pic>
    <xdr:clientData/>
  </xdr:oneCellAnchor>
  <xdr:oneCellAnchor>
    <xdr:from>
      <xdr:col>8</xdr:col>
      <xdr:colOff>34925</xdr:colOff>
      <xdr:row>21</xdr:row>
      <xdr:rowOff>27305</xdr:rowOff>
    </xdr:from>
    <xdr:ext cx="631190" cy="31242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1084560"/>
          <a:ext cx="631190" cy="312420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31</xdr:row>
      <xdr:rowOff>29210</xdr:rowOff>
    </xdr:from>
    <xdr:ext cx="593090" cy="566420"/>
    <xdr:pic>
      <xdr:nvPicPr>
        <xdr:cNvPr id="5" name="image6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925" y="16127730"/>
          <a:ext cx="593090" cy="566420"/>
        </a:xfrm>
        <a:prstGeom prst="rect">
          <a:avLst/>
        </a:prstGeom>
      </xdr:spPr>
    </xdr:pic>
    <xdr:clientData/>
  </xdr:oneCellAnchor>
  <xdr:oneCellAnchor>
    <xdr:from>
      <xdr:col>8</xdr:col>
      <xdr:colOff>636905</xdr:colOff>
      <xdr:row>31</xdr:row>
      <xdr:rowOff>26035</xdr:rowOff>
    </xdr:from>
    <xdr:ext cx="636905" cy="563245"/>
    <xdr:pic>
      <xdr:nvPicPr>
        <xdr:cNvPr id="6" name="image7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6124555"/>
          <a:ext cx="636905" cy="563245"/>
        </a:xfrm>
        <a:prstGeom prst="rect">
          <a:avLst/>
        </a:prstGeom>
      </xdr:spPr>
    </xdr:pic>
    <xdr:clientData/>
  </xdr:oneCellAnchor>
  <xdr:twoCellAnchor editAs="oneCell">
    <xdr:from>
      <xdr:col>8</xdr:col>
      <xdr:colOff>47625</xdr:colOff>
      <xdr:row>40</xdr:row>
      <xdr:rowOff>26035</xdr:rowOff>
    </xdr:from>
    <xdr:to>
      <xdr:col>8</xdr:col>
      <xdr:colOff>722630</xdr:colOff>
      <xdr:row>40</xdr:row>
      <xdr:rowOff>542290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H="1" flipV="1">
          <a:off x="6413500" y="20886420"/>
          <a:ext cx="675005" cy="516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zoomScale="130" zoomScaleNormal="130" workbookViewId="0">
      <selection activeCell="H44" sqref="H44"/>
    </sheetView>
  </sheetViews>
  <sheetFormatPr defaultColWidth="9" defaultRowHeight="13.5"/>
  <cols>
    <col min="1" max="1" width="4.91666666666667" style="1" customWidth="1"/>
    <col min="2" max="2" width="26.8333333333333" style="1" customWidth="1"/>
    <col min="3" max="3" width="4.875" style="1" customWidth="1"/>
    <col min="4" max="4" width="6.79166666666667" style="3" customWidth="1"/>
    <col min="5" max="5" width="9" style="3"/>
    <col min="6" max="8" width="10.375" style="4"/>
    <col min="9" max="9" width="22.2083333333333" style="1" customWidth="1"/>
    <col min="10" max="16384" width="9" style="1"/>
  </cols>
  <sheetData>
    <row r="1" ht="2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6.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ht="32" customHeight="1" spans="1:9">
      <c r="A3" s="8" t="s">
        <v>10</v>
      </c>
      <c r="B3" s="9"/>
      <c r="C3" s="9"/>
      <c r="D3" s="9"/>
      <c r="E3" s="9"/>
      <c r="F3" s="9"/>
      <c r="G3" s="9"/>
      <c r="H3" s="10"/>
      <c r="I3" s="17"/>
    </row>
    <row r="4" s="1" customFormat="1" ht="35" customHeight="1" spans="1:9">
      <c r="A4" s="11">
        <v>1</v>
      </c>
      <c r="B4" s="12" t="s">
        <v>11</v>
      </c>
      <c r="C4" s="13" t="s">
        <v>12</v>
      </c>
      <c r="D4" s="11">
        <v>45</v>
      </c>
      <c r="E4" s="14">
        <v>130</v>
      </c>
      <c r="F4" s="15">
        <f>E4*D4</f>
        <v>5850</v>
      </c>
      <c r="G4" s="16"/>
      <c r="H4" s="16"/>
      <c r="I4" s="12" t="s">
        <v>13</v>
      </c>
    </row>
    <row r="5" ht="36" customHeight="1" spans="1:9">
      <c r="A5" s="11">
        <v>2</v>
      </c>
      <c r="B5" s="12" t="s">
        <v>14</v>
      </c>
      <c r="C5" s="13" t="s">
        <v>12</v>
      </c>
      <c r="D5" s="11">
        <v>1</v>
      </c>
      <c r="E5" s="14">
        <v>150</v>
      </c>
      <c r="F5" s="15">
        <f t="shared" ref="F5:F20" si="0">E5*D5</f>
        <v>150</v>
      </c>
      <c r="G5" s="16"/>
      <c r="H5" s="16"/>
      <c r="I5" s="12" t="s">
        <v>13</v>
      </c>
    </row>
    <row r="6" s="1" customFormat="1" ht="33" customHeight="1" spans="1:9">
      <c r="A6" s="11">
        <v>3</v>
      </c>
      <c r="B6" s="12" t="s">
        <v>15</v>
      </c>
      <c r="C6" s="13" t="s">
        <v>12</v>
      </c>
      <c r="D6" s="11">
        <v>1</v>
      </c>
      <c r="E6" s="14">
        <v>180</v>
      </c>
      <c r="F6" s="15">
        <f t="shared" si="0"/>
        <v>180</v>
      </c>
      <c r="G6" s="16"/>
      <c r="H6" s="16"/>
      <c r="I6" s="12" t="s">
        <v>13</v>
      </c>
    </row>
    <row r="7" s="1" customFormat="1" ht="54" customHeight="1" spans="1:9">
      <c r="A7" s="11">
        <v>4</v>
      </c>
      <c r="B7" s="12" t="s">
        <v>16</v>
      </c>
      <c r="C7" s="13" t="s">
        <v>12</v>
      </c>
      <c r="D7" s="11">
        <v>4</v>
      </c>
      <c r="E7" s="14">
        <v>535</v>
      </c>
      <c r="F7" s="15">
        <f t="shared" si="0"/>
        <v>2140</v>
      </c>
      <c r="G7" s="16"/>
      <c r="H7" s="16"/>
      <c r="I7" s="12" t="s">
        <v>17</v>
      </c>
    </row>
    <row r="8" s="1" customFormat="1" ht="49" customHeight="1" spans="1:9">
      <c r="A8" s="11">
        <v>5</v>
      </c>
      <c r="B8" s="12" t="s">
        <v>18</v>
      </c>
      <c r="C8" s="13" t="s">
        <v>12</v>
      </c>
      <c r="D8" s="11">
        <v>1</v>
      </c>
      <c r="E8" s="14">
        <v>1080</v>
      </c>
      <c r="F8" s="15">
        <f t="shared" si="0"/>
        <v>1080</v>
      </c>
      <c r="G8" s="16"/>
      <c r="H8" s="16"/>
      <c r="I8" s="12" t="s">
        <v>17</v>
      </c>
    </row>
    <row r="9" ht="66" customHeight="1" spans="1:9">
      <c r="A9" s="11">
        <v>6</v>
      </c>
      <c r="B9" s="12" t="s">
        <v>19</v>
      </c>
      <c r="C9" s="13" t="s">
        <v>12</v>
      </c>
      <c r="D9" s="11">
        <v>45</v>
      </c>
      <c r="E9" s="14">
        <v>520</v>
      </c>
      <c r="F9" s="15">
        <f t="shared" si="0"/>
        <v>23400</v>
      </c>
      <c r="G9" s="16"/>
      <c r="H9" s="16"/>
      <c r="I9" s="12" t="s">
        <v>20</v>
      </c>
    </row>
    <row r="10" ht="65" customHeight="1" spans="1:9">
      <c r="A10" s="11">
        <v>7</v>
      </c>
      <c r="B10" s="12" t="s">
        <v>21</v>
      </c>
      <c r="C10" s="13" t="s">
        <v>12</v>
      </c>
      <c r="D10" s="11">
        <v>1</v>
      </c>
      <c r="E10" s="14">
        <v>650</v>
      </c>
      <c r="F10" s="15">
        <f t="shared" si="0"/>
        <v>650</v>
      </c>
      <c r="G10" s="16"/>
      <c r="H10" s="16"/>
      <c r="I10" s="12" t="s">
        <v>20</v>
      </c>
    </row>
    <row r="11" ht="64" customHeight="1" spans="1:9">
      <c r="A11" s="11">
        <v>8</v>
      </c>
      <c r="B11" s="12" t="s">
        <v>22</v>
      </c>
      <c r="C11" s="13" t="s">
        <v>12</v>
      </c>
      <c r="D11" s="11">
        <v>1</v>
      </c>
      <c r="E11" s="14">
        <v>650</v>
      </c>
      <c r="F11" s="15">
        <f t="shared" si="0"/>
        <v>650</v>
      </c>
      <c r="G11" s="16"/>
      <c r="H11" s="16"/>
      <c r="I11" s="12" t="s">
        <v>20</v>
      </c>
    </row>
    <row r="12" ht="69" customHeight="1" spans="1:9">
      <c r="A12" s="11">
        <v>6</v>
      </c>
      <c r="B12" s="12" t="s">
        <v>23</v>
      </c>
      <c r="C12" s="13" t="s">
        <v>12</v>
      </c>
      <c r="D12" s="11">
        <v>4</v>
      </c>
      <c r="E12" s="14">
        <v>880</v>
      </c>
      <c r="F12" s="15">
        <f t="shared" si="0"/>
        <v>3520</v>
      </c>
      <c r="G12" s="16"/>
      <c r="H12" s="16"/>
      <c r="I12" s="12" t="s">
        <v>24</v>
      </c>
    </row>
    <row r="13" ht="68" customHeight="1" spans="1:9">
      <c r="A13" s="11">
        <v>7</v>
      </c>
      <c r="B13" s="12" t="s">
        <v>25</v>
      </c>
      <c r="C13" s="13" t="s">
        <v>12</v>
      </c>
      <c r="D13" s="11">
        <v>1</v>
      </c>
      <c r="E13" s="14">
        <v>1100</v>
      </c>
      <c r="F13" s="15">
        <f t="shared" si="0"/>
        <v>1100</v>
      </c>
      <c r="G13" s="16"/>
      <c r="H13" s="16"/>
      <c r="I13" s="12" t="s">
        <v>24</v>
      </c>
    </row>
    <row r="14" s="1" customFormat="1" ht="47" customHeight="1" spans="1:9">
      <c r="A14" s="11">
        <v>8</v>
      </c>
      <c r="B14" s="12" t="s">
        <v>26</v>
      </c>
      <c r="C14" s="13" t="s">
        <v>12</v>
      </c>
      <c r="D14" s="11">
        <v>45</v>
      </c>
      <c r="E14" s="14">
        <v>2040</v>
      </c>
      <c r="F14" s="15">
        <f t="shared" si="0"/>
        <v>91800</v>
      </c>
      <c r="G14" s="16"/>
      <c r="H14" s="16"/>
      <c r="I14" s="12" t="s">
        <v>27</v>
      </c>
    </row>
    <row r="15" ht="45" customHeight="1" spans="1:9">
      <c r="A15" s="11">
        <v>9</v>
      </c>
      <c r="B15" s="12" t="s">
        <v>28</v>
      </c>
      <c r="C15" s="13" t="s">
        <v>12</v>
      </c>
      <c r="D15" s="11">
        <v>1</v>
      </c>
      <c r="E15" s="15">
        <v>2607.14</v>
      </c>
      <c r="F15" s="15">
        <f t="shared" si="0"/>
        <v>2607.14</v>
      </c>
      <c r="G15" s="16"/>
      <c r="H15" s="16"/>
      <c r="I15" s="12" t="s">
        <v>27</v>
      </c>
    </row>
    <row r="16" s="1" customFormat="1" ht="46" customHeight="1" spans="1:9">
      <c r="A16" s="11">
        <v>10</v>
      </c>
      <c r="B16" s="12" t="s">
        <v>29</v>
      </c>
      <c r="C16" s="13" t="s">
        <v>12</v>
      </c>
      <c r="D16" s="11">
        <v>1</v>
      </c>
      <c r="E16" s="14">
        <v>2930</v>
      </c>
      <c r="F16" s="15">
        <f t="shared" si="0"/>
        <v>2930</v>
      </c>
      <c r="G16" s="16"/>
      <c r="H16" s="16"/>
      <c r="I16" s="12" t="s">
        <v>27</v>
      </c>
    </row>
    <row r="17" ht="42" customHeight="1" spans="1:9">
      <c r="A17" s="11">
        <v>11</v>
      </c>
      <c r="B17" s="12" t="s">
        <v>30</v>
      </c>
      <c r="C17" s="13" t="s">
        <v>12</v>
      </c>
      <c r="D17" s="11">
        <v>24</v>
      </c>
      <c r="E17" s="14">
        <v>1080</v>
      </c>
      <c r="F17" s="15">
        <f t="shared" si="0"/>
        <v>25920</v>
      </c>
      <c r="G17" s="16"/>
      <c r="H17" s="16"/>
      <c r="I17" s="12" t="s">
        <v>31</v>
      </c>
    </row>
    <row r="18" ht="25" customHeight="1" spans="1:9">
      <c r="A18" s="11">
        <v>12</v>
      </c>
      <c r="B18" s="12" t="s">
        <v>32</v>
      </c>
      <c r="C18" s="13" t="s">
        <v>12</v>
      </c>
      <c r="D18" s="11">
        <v>4</v>
      </c>
      <c r="E18" s="14">
        <v>846</v>
      </c>
      <c r="F18" s="15">
        <f t="shared" si="0"/>
        <v>3384</v>
      </c>
      <c r="G18" s="16"/>
      <c r="H18" s="16"/>
      <c r="I18" s="12" t="s">
        <v>33</v>
      </c>
    </row>
    <row r="19" ht="25" customHeight="1" spans="1:9">
      <c r="A19" s="11">
        <v>13</v>
      </c>
      <c r="B19" s="12" t="s">
        <v>34</v>
      </c>
      <c r="C19" s="13" t="s">
        <v>12</v>
      </c>
      <c r="D19" s="11">
        <v>1</v>
      </c>
      <c r="E19" s="14">
        <v>1130</v>
      </c>
      <c r="F19" s="15">
        <f t="shared" si="0"/>
        <v>1130</v>
      </c>
      <c r="G19" s="16"/>
      <c r="H19" s="16"/>
      <c r="I19" s="12" t="s">
        <v>33</v>
      </c>
    </row>
    <row r="20" spans="1:9">
      <c r="A20" s="11">
        <v>14</v>
      </c>
      <c r="B20" s="12" t="s">
        <v>35</v>
      </c>
      <c r="C20" s="13" t="s">
        <v>12</v>
      </c>
      <c r="D20" s="11">
        <v>52</v>
      </c>
      <c r="E20" s="14">
        <v>25</v>
      </c>
      <c r="F20" s="15">
        <f t="shared" si="0"/>
        <v>1300</v>
      </c>
      <c r="G20" s="16"/>
      <c r="H20" s="16"/>
      <c r="I20" s="17"/>
    </row>
    <row r="21" ht="16.45" customHeight="1" spans="1:9">
      <c r="A21" s="17"/>
      <c r="B21" s="12" t="s">
        <v>36</v>
      </c>
      <c r="C21" s="17"/>
      <c r="D21" s="18"/>
      <c r="E21" s="14"/>
      <c r="F21" s="15">
        <f>SUM(F4:F20)</f>
        <v>167791.14</v>
      </c>
      <c r="G21" s="16"/>
      <c r="H21" s="16"/>
      <c r="I21" s="17"/>
    </row>
    <row r="22" ht="28" customHeight="1" spans="1:9">
      <c r="A22" s="19" t="s">
        <v>37</v>
      </c>
      <c r="B22" s="20"/>
      <c r="C22" s="20"/>
      <c r="D22" s="20"/>
      <c r="E22" s="20"/>
      <c r="F22" s="20"/>
      <c r="G22" s="20"/>
      <c r="H22" s="21"/>
      <c r="I22" s="17"/>
    </row>
    <row r="23" s="1" customFormat="1" ht="26" customHeight="1" spans="1:9">
      <c r="A23" s="11">
        <v>1</v>
      </c>
      <c r="B23" s="12" t="s">
        <v>11</v>
      </c>
      <c r="C23" s="13" t="s">
        <v>12</v>
      </c>
      <c r="D23" s="11">
        <v>14</v>
      </c>
      <c r="E23" s="14">
        <v>130</v>
      </c>
      <c r="F23" s="15">
        <f>E23*D23</f>
        <v>1820</v>
      </c>
      <c r="G23" s="16"/>
      <c r="H23" s="16"/>
      <c r="I23" s="12" t="s">
        <v>13</v>
      </c>
    </row>
    <row r="24" s="1" customFormat="1" ht="29" customHeight="1" spans="1:9">
      <c r="A24" s="11">
        <v>2</v>
      </c>
      <c r="B24" s="12" t="s">
        <v>38</v>
      </c>
      <c r="C24" s="13" t="s">
        <v>12</v>
      </c>
      <c r="D24" s="11">
        <v>2</v>
      </c>
      <c r="E24" s="14">
        <v>260</v>
      </c>
      <c r="F24" s="15">
        <f t="shared" ref="F24:F30" si="1">E24*D24</f>
        <v>520</v>
      </c>
      <c r="G24" s="16"/>
      <c r="H24" s="16"/>
      <c r="I24" s="12" t="s">
        <v>39</v>
      </c>
    </row>
    <row r="25" ht="80" customHeight="1" spans="1:9">
      <c r="A25" s="11">
        <v>3</v>
      </c>
      <c r="B25" s="12" t="s">
        <v>40</v>
      </c>
      <c r="C25" s="13" t="s">
        <v>12</v>
      </c>
      <c r="D25" s="11">
        <v>14</v>
      </c>
      <c r="E25" s="14">
        <v>520</v>
      </c>
      <c r="F25" s="15">
        <f t="shared" si="1"/>
        <v>7280</v>
      </c>
      <c r="G25" s="16"/>
      <c r="H25" s="16"/>
      <c r="I25" s="12" t="s">
        <v>20</v>
      </c>
    </row>
    <row r="26" s="1" customFormat="1" ht="61" customHeight="1" spans="1:9">
      <c r="A26" s="11">
        <v>4</v>
      </c>
      <c r="B26" s="12" t="s">
        <v>41</v>
      </c>
      <c r="C26" s="13" t="s">
        <v>12</v>
      </c>
      <c r="D26" s="11">
        <v>2</v>
      </c>
      <c r="E26" s="14">
        <v>860</v>
      </c>
      <c r="F26" s="15">
        <f t="shared" si="1"/>
        <v>1720</v>
      </c>
      <c r="G26" s="16"/>
      <c r="H26" s="16"/>
      <c r="I26" s="12" t="s">
        <v>24</v>
      </c>
    </row>
    <row r="27" s="1" customFormat="1" ht="59" customHeight="1" spans="1:9">
      <c r="A27" s="11">
        <v>5</v>
      </c>
      <c r="B27" s="12" t="s">
        <v>42</v>
      </c>
      <c r="C27" s="13" t="s">
        <v>12</v>
      </c>
      <c r="D27" s="11">
        <v>14</v>
      </c>
      <c r="E27" s="14">
        <v>2040</v>
      </c>
      <c r="F27" s="15">
        <f t="shared" si="1"/>
        <v>28560</v>
      </c>
      <c r="G27" s="16"/>
      <c r="H27" s="16"/>
      <c r="I27" s="12" t="s">
        <v>27</v>
      </c>
    </row>
    <row r="28" ht="53" customHeight="1" spans="1:9">
      <c r="A28" s="11">
        <v>6</v>
      </c>
      <c r="B28" s="12" t="s">
        <v>43</v>
      </c>
      <c r="C28" s="13" t="s">
        <v>12</v>
      </c>
      <c r="D28" s="11">
        <v>4</v>
      </c>
      <c r="E28" s="15">
        <v>1580</v>
      </c>
      <c r="F28" s="15">
        <f t="shared" si="1"/>
        <v>6320</v>
      </c>
      <c r="G28" s="16"/>
      <c r="H28" s="16"/>
      <c r="I28" s="12" t="s">
        <v>31</v>
      </c>
    </row>
    <row r="29" s="1" customFormat="1" ht="31" customHeight="1" spans="1:9">
      <c r="A29" s="11">
        <v>7</v>
      </c>
      <c r="B29" s="12" t="s">
        <v>44</v>
      </c>
      <c r="C29" s="13" t="s">
        <v>12</v>
      </c>
      <c r="D29" s="11">
        <v>2</v>
      </c>
      <c r="E29" s="15">
        <v>734.161676646706</v>
      </c>
      <c r="F29" s="15">
        <f t="shared" si="1"/>
        <v>1468.32335329341</v>
      </c>
      <c r="G29" s="16"/>
      <c r="H29" s="16"/>
      <c r="I29" s="12" t="s">
        <v>45</v>
      </c>
    </row>
    <row r="30" spans="1:9">
      <c r="A30" s="11">
        <v>8</v>
      </c>
      <c r="B30" s="12" t="s">
        <v>35</v>
      </c>
      <c r="C30" s="13" t="s">
        <v>12</v>
      </c>
      <c r="D30" s="11">
        <v>16</v>
      </c>
      <c r="E30" s="14">
        <v>25</v>
      </c>
      <c r="F30" s="15">
        <f t="shared" si="1"/>
        <v>400</v>
      </c>
      <c r="G30" s="16"/>
      <c r="H30" s="16"/>
      <c r="I30" s="17"/>
    </row>
    <row r="31" ht="16.45" customHeight="1" spans="1:9">
      <c r="A31" s="17"/>
      <c r="B31" s="12" t="s">
        <v>36</v>
      </c>
      <c r="C31" s="17"/>
      <c r="D31" s="18"/>
      <c r="E31" s="14"/>
      <c r="F31" s="15">
        <f>SUM(F23:F30)</f>
        <v>48088.3233532934</v>
      </c>
      <c r="G31" s="16"/>
      <c r="H31" s="16"/>
      <c r="I31" s="17"/>
    </row>
    <row r="32" ht="48" customHeight="1" spans="1:9">
      <c r="A32" s="19" t="s">
        <v>46</v>
      </c>
      <c r="B32" s="20"/>
      <c r="C32" s="20"/>
      <c r="D32" s="20"/>
      <c r="E32" s="20"/>
      <c r="F32" s="20"/>
      <c r="G32" s="20"/>
      <c r="H32" s="21"/>
      <c r="I32" s="17"/>
    </row>
    <row r="33" s="1" customFormat="1" ht="28" customHeight="1" spans="1:9">
      <c r="A33" s="11">
        <v>1</v>
      </c>
      <c r="B33" s="12" t="s">
        <v>47</v>
      </c>
      <c r="C33" s="13" t="s">
        <v>12</v>
      </c>
      <c r="D33" s="11">
        <v>1</v>
      </c>
      <c r="E33" s="14">
        <v>130</v>
      </c>
      <c r="F33" s="15">
        <f>E33*D33</f>
        <v>130</v>
      </c>
      <c r="G33" s="16"/>
      <c r="H33" s="16"/>
      <c r="I33" s="12" t="s">
        <v>13</v>
      </c>
    </row>
    <row r="34" s="1" customFormat="1" ht="32" customHeight="1" spans="1:9">
      <c r="A34" s="11">
        <v>2</v>
      </c>
      <c r="B34" s="12" t="s">
        <v>15</v>
      </c>
      <c r="C34" s="13" t="s">
        <v>12</v>
      </c>
      <c r="D34" s="11">
        <v>1</v>
      </c>
      <c r="E34" s="14">
        <v>180</v>
      </c>
      <c r="F34" s="15">
        <f t="shared" ref="F34:F43" si="2">E34*D34</f>
        <v>180</v>
      </c>
      <c r="G34" s="16"/>
      <c r="H34" s="16"/>
      <c r="I34" s="12" t="s">
        <v>13</v>
      </c>
    </row>
    <row r="35" s="1" customFormat="1" ht="72" customHeight="1" spans="1:9">
      <c r="A35" s="11">
        <v>3</v>
      </c>
      <c r="B35" s="12" t="s">
        <v>40</v>
      </c>
      <c r="C35" s="13" t="s">
        <v>12</v>
      </c>
      <c r="D35" s="11">
        <v>1</v>
      </c>
      <c r="E35" s="14">
        <v>520</v>
      </c>
      <c r="F35" s="15">
        <f t="shared" si="2"/>
        <v>520</v>
      </c>
      <c r="G35" s="16"/>
      <c r="H35" s="16"/>
      <c r="I35" s="12" t="s">
        <v>20</v>
      </c>
    </row>
    <row r="36" ht="67" customHeight="1" spans="1:9">
      <c r="A36" s="11">
        <v>4</v>
      </c>
      <c r="B36" s="12" t="s">
        <v>48</v>
      </c>
      <c r="C36" s="13" t="s">
        <v>12</v>
      </c>
      <c r="D36" s="11">
        <v>1</v>
      </c>
      <c r="E36" s="14">
        <v>650</v>
      </c>
      <c r="F36" s="15">
        <f t="shared" si="2"/>
        <v>650</v>
      </c>
      <c r="G36" s="16"/>
      <c r="H36" s="16"/>
      <c r="I36" s="12" t="s">
        <v>20</v>
      </c>
    </row>
    <row r="37" s="1" customFormat="1" ht="47" customHeight="1" spans="1:9">
      <c r="A37" s="11">
        <v>5</v>
      </c>
      <c r="B37" s="12" t="s">
        <v>26</v>
      </c>
      <c r="C37" s="13" t="s">
        <v>12</v>
      </c>
      <c r="D37" s="11">
        <v>1</v>
      </c>
      <c r="E37" s="14">
        <v>2040</v>
      </c>
      <c r="F37" s="15">
        <f t="shared" si="2"/>
        <v>2040</v>
      </c>
      <c r="G37" s="16"/>
      <c r="H37" s="16"/>
      <c r="I37" s="12" t="s">
        <v>27</v>
      </c>
    </row>
    <row r="38" s="1" customFormat="1" ht="51" customHeight="1" spans="1:9">
      <c r="A38" s="11">
        <v>6</v>
      </c>
      <c r="B38" s="12" t="s">
        <v>29</v>
      </c>
      <c r="C38" s="13" t="s">
        <v>12</v>
      </c>
      <c r="D38" s="11">
        <v>1</v>
      </c>
      <c r="E38" s="14">
        <v>2930</v>
      </c>
      <c r="F38" s="15">
        <f t="shared" si="2"/>
        <v>2930</v>
      </c>
      <c r="G38" s="16"/>
      <c r="H38" s="16"/>
      <c r="I38" s="12" t="s">
        <v>27</v>
      </c>
    </row>
    <row r="39" spans="1:9">
      <c r="A39" s="11">
        <v>7</v>
      </c>
      <c r="B39" s="12" t="s">
        <v>35</v>
      </c>
      <c r="C39" s="13" t="s">
        <v>12</v>
      </c>
      <c r="D39" s="11">
        <v>2</v>
      </c>
      <c r="E39" s="14">
        <v>25</v>
      </c>
      <c r="F39" s="15">
        <f t="shared" si="2"/>
        <v>50</v>
      </c>
      <c r="G39" s="16"/>
      <c r="H39" s="16"/>
      <c r="I39" s="17"/>
    </row>
    <row r="40" ht="16.45" customHeight="1" spans="1:9">
      <c r="A40" s="17"/>
      <c r="B40" s="12" t="s">
        <v>36</v>
      </c>
      <c r="C40" s="17"/>
      <c r="D40" s="18"/>
      <c r="E40" s="22"/>
      <c r="F40" s="15">
        <f>SUM(F33:F39)</f>
        <v>6500</v>
      </c>
      <c r="G40" s="16"/>
      <c r="H40" s="16"/>
      <c r="I40" s="17"/>
    </row>
    <row r="41" ht="45" customHeight="1" spans="1:9">
      <c r="A41" s="23" t="s">
        <v>49</v>
      </c>
      <c r="B41" s="24"/>
      <c r="C41" s="24"/>
      <c r="D41" s="24"/>
      <c r="E41" s="24"/>
      <c r="F41" s="24"/>
      <c r="G41" s="24"/>
      <c r="H41" s="25"/>
      <c r="I41" s="17"/>
    </row>
    <row r="42" ht="24" customHeight="1" spans="1:9">
      <c r="A42" s="11">
        <v>1</v>
      </c>
      <c r="B42" s="12" t="s">
        <v>11</v>
      </c>
      <c r="C42" s="13" t="s">
        <v>12</v>
      </c>
      <c r="D42" s="11">
        <v>10</v>
      </c>
      <c r="E42" s="14">
        <v>130</v>
      </c>
      <c r="F42" s="15">
        <f t="shared" ref="F42:F48" si="3">E42*D42</f>
        <v>1300</v>
      </c>
      <c r="G42" s="16"/>
      <c r="H42" s="16"/>
      <c r="I42" s="12" t="s">
        <v>13</v>
      </c>
    </row>
    <row r="43" ht="29" customHeight="1" spans="1:9">
      <c r="A43" s="13">
        <v>2</v>
      </c>
      <c r="B43" s="12" t="s">
        <v>50</v>
      </c>
      <c r="C43" s="13" t="s">
        <v>12</v>
      </c>
      <c r="D43" s="11">
        <v>2</v>
      </c>
      <c r="E43" s="26" t="s">
        <v>51</v>
      </c>
      <c r="F43" s="27"/>
      <c r="G43" s="16"/>
      <c r="H43" s="16"/>
      <c r="I43" s="12" t="s">
        <v>13</v>
      </c>
    </row>
    <row r="44" ht="69" customHeight="1" spans="1:9">
      <c r="A44" s="13">
        <v>3</v>
      </c>
      <c r="B44" s="12" t="s">
        <v>19</v>
      </c>
      <c r="C44" s="13" t="s">
        <v>12</v>
      </c>
      <c r="D44" s="11">
        <v>10</v>
      </c>
      <c r="E44" s="14">
        <v>520</v>
      </c>
      <c r="F44" s="15">
        <f t="shared" si="3"/>
        <v>5200</v>
      </c>
      <c r="G44" s="16"/>
      <c r="H44" s="16"/>
      <c r="I44" s="12" t="s">
        <v>52</v>
      </c>
    </row>
    <row r="45" ht="75" customHeight="1" spans="1:9">
      <c r="A45" s="13">
        <v>4</v>
      </c>
      <c r="B45" s="12" t="s">
        <v>53</v>
      </c>
      <c r="C45" s="13" t="s">
        <v>12</v>
      </c>
      <c r="D45" s="11">
        <v>2</v>
      </c>
      <c r="E45" s="26" t="s">
        <v>51</v>
      </c>
      <c r="F45" s="27"/>
      <c r="G45" s="16"/>
      <c r="H45" s="16"/>
      <c r="I45" s="12" t="s">
        <v>52</v>
      </c>
    </row>
    <row r="46" ht="47" customHeight="1" spans="1:9">
      <c r="A46" s="13">
        <v>5</v>
      </c>
      <c r="B46" s="12" t="s">
        <v>26</v>
      </c>
      <c r="C46" s="13" t="s">
        <v>12</v>
      </c>
      <c r="D46" s="11">
        <v>10</v>
      </c>
      <c r="E46" s="14">
        <v>2040</v>
      </c>
      <c r="F46" s="15">
        <f t="shared" si="3"/>
        <v>20400</v>
      </c>
      <c r="G46" s="16"/>
      <c r="H46" s="16"/>
      <c r="I46" s="12" t="s">
        <v>27</v>
      </c>
    </row>
    <row r="47" ht="51" customHeight="1" spans="1:9">
      <c r="A47" s="13">
        <v>6</v>
      </c>
      <c r="B47" s="12" t="s">
        <v>54</v>
      </c>
      <c r="C47" s="13" t="s">
        <v>12</v>
      </c>
      <c r="D47" s="11">
        <v>2</v>
      </c>
      <c r="E47" s="26" t="s">
        <v>51</v>
      </c>
      <c r="F47" s="27"/>
      <c r="G47" s="16"/>
      <c r="H47" s="16"/>
      <c r="I47" s="12" t="s">
        <v>27</v>
      </c>
    </row>
    <row r="48" ht="16.45" customHeight="1" spans="1:9">
      <c r="A48" s="13">
        <v>7</v>
      </c>
      <c r="B48" s="12" t="s">
        <v>35</v>
      </c>
      <c r="C48" s="13" t="s">
        <v>12</v>
      </c>
      <c r="D48" s="11">
        <v>12</v>
      </c>
      <c r="E48" s="14">
        <v>25</v>
      </c>
      <c r="F48" s="15">
        <f t="shared" si="3"/>
        <v>300</v>
      </c>
      <c r="G48" s="16"/>
      <c r="H48" s="16"/>
      <c r="I48" s="17"/>
    </row>
    <row r="49" ht="16.45" customHeight="1" spans="1:9">
      <c r="A49" s="13"/>
      <c r="B49" s="12" t="s">
        <v>36</v>
      </c>
      <c r="C49" s="13"/>
      <c r="D49" s="11"/>
      <c r="E49" s="14"/>
      <c r="F49" s="15">
        <f>SUM(F42:F48)</f>
        <v>27200</v>
      </c>
      <c r="G49" s="16"/>
      <c r="H49" s="16"/>
      <c r="I49" s="17"/>
    </row>
    <row r="50" ht="16.45" customHeight="1" spans="1:9">
      <c r="A50" s="13" t="s">
        <v>55</v>
      </c>
      <c r="B50" s="12" t="s">
        <v>56</v>
      </c>
      <c r="C50" s="13" t="s">
        <v>57</v>
      </c>
      <c r="D50" s="11">
        <v>5</v>
      </c>
      <c r="E50" s="14">
        <v>600</v>
      </c>
      <c r="F50" s="15">
        <f>E50*D50</f>
        <v>3000</v>
      </c>
      <c r="G50" s="16"/>
      <c r="H50" s="16"/>
      <c r="I50" s="17"/>
    </row>
    <row r="51" s="1" customFormat="1" ht="16.45" customHeight="1" spans="1:9">
      <c r="A51" s="13" t="s">
        <v>58</v>
      </c>
      <c r="B51" s="12" t="s">
        <v>59</v>
      </c>
      <c r="C51" s="13" t="s">
        <v>60</v>
      </c>
      <c r="D51" s="11">
        <v>4</v>
      </c>
      <c r="E51" s="14">
        <v>1250</v>
      </c>
      <c r="F51" s="15">
        <f>E51*D51</f>
        <v>5000</v>
      </c>
      <c r="G51" s="16"/>
      <c r="H51" s="16"/>
      <c r="I51" s="17"/>
    </row>
    <row r="52" ht="26" customHeight="1" spans="1:9">
      <c r="A52" s="13" t="s">
        <v>61</v>
      </c>
      <c r="B52" s="12" t="s">
        <v>62</v>
      </c>
      <c r="C52" s="13" t="s">
        <v>63</v>
      </c>
      <c r="D52" s="11">
        <v>1</v>
      </c>
      <c r="E52" s="14">
        <v>2300</v>
      </c>
      <c r="F52" s="15">
        <f>E52*D52</f>
        <v>2300</v>
      </c>
      <c r="G52" s="16"/>
      <c r="H52" s="16"/>
      <c r="I52" s="12" t="s">
        <v>64</v>
      </c>
    </row>
    <row r="53" ht="16.7" customHeight="1" spans="1:9">
      <c r="A53" s="13" t="s">
        <v>65</v>
      </c>
      <c r="B53" s="12" t="s">
        <v>66</v>
      </c>
      <c r="C53" s="17"/>
      <c r="D53" s="18"/>
      <c r="E53" s="22"/>
      <c r="F53" s="28"/>
      <c r="G53" s="29"/>
      <c r="H53" s="29"/>
      <c r="I53" s="17"/>
    </row>
    <row r="54" ht="48" customHeight="1" spans="1:9">
      <c r="A54" s="30" t="s">
        <v>67</v>
      </c>
      <c r="B54" s="30"/>
      <c r="C54" s="30"/>
      <c r="D54" s="30"/>
      <c r="E54" s="30"/>
      <c r="F54" s="30"/>
      <c r="G54" s="30"/>
      <c r="H54" s="30"/>
      <c r="I54" s="30"/>
    </row>
    <row r="55" s="2" customFormat="1" ht="28" customHeight="1" spans="1:9">
      <c r="A55" s="31" t="s">
        <v>68</v>
      </c>
      <c r="B55" s="31"/>
      <c r="C55" s="31"/>
      <c r="D55" s="31"/>
      <c r="E55" s="31"/>
      <c r="F55" s="31"/>
      <c r="G55" s="31"/>
      <c r="H55" s="31"/>
      <c r="I55" s="31"/>
    </row>
    <row r="56" s="2" customFormat="1" ht="27" customHeight="1" spans="1:9">
      <c r="A56" s="31" t="s">
        <v>69</v>
      </c>
      <c r="B56" s="31"/>
      <c r="C56" s="31"/>
      <c r="D56" s="31"/>
      <c r="E56" s="31"/>
      <c r="F56" s="31"/>
      <c r="G56" s="31"/>
      <c r="H56" s="31"/>
      <c r="I56" s="31"/>
    </row>
    <row r="57" s="2" customFormat="1" ht="34" customHeight="1" spans="1:9">
      <c r="A57" s="31" t="s">
        <v>70</v>
      </c>
      <c r="B57" s="31"/>
      <c r="C57" s="31"/>
      <c r="D57" s="31"/>
      <c r="E57" s="31"/>
      <c r="F57" s="31"/>
      <c r="G57" s="31"/>
      <c r="H57" s="31"/>
      <c r="I57" s="31"/>
    </row>
    <row r="58" spans="1:9">
      <c r="A58" s="32"/>
      <c r="B58" s="32"/>
      <c r="C58" s="32"/>
      <c r="I58" s="32"/>
    </row>
  </sheetData>
  <mergeCells count="12">
    <mergeCell ref="A1:I1"/>
    <mergeCell ref="A3:H3"/>
    <mergeCell ref="A22:H22"/>
    <mergeCell ref="A32:H32"/>
    <mergeCell ref="A41:H41"/>
    <mergeCell ref="E43:F43"/>
    <mergeCell ref="E45:F45"/>
    <mergeCell ref="E47:F47"/>
    <mergeCell ref="A54:I54"/>
    <mergeCell ref="A55:I55"/>
    <mergeCell ref="A56:I56"/>
    <mergeCell ref="A57:I57"/>
  </mergeCells>
  <pageMargins left="0.7" right="0.7" top="0.75" bottom="0.75" header="0.3" footer="0.3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豆沙‍</cp:lastModifiedBy>
  <dcterms:created xsi:type="dcterms:W3CDTF">2025-09-02T14:30:00Z</dcterms:created>
  <dcterms:modified xsi:type="dcterms:W3CDTF">2025-09-28T01:20:50Z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2025-09-04T06:58:44Z</vt:filetime>
  </property>
  <property fmtid="{D5CDD505-2E9C-101B-9397-08002B2CF9AE}" pid="4" name="ICV">
    <vt:lpwstr>3EEA22575EFD4A1280731F342DD8A270_13</vt:lpwstr>
  </property>
  <property fmtid="{D5CDD505-2E9C-101B-9397-08002B2CF9AE}" pid="5" name="KSOProductBuildVer">
    <vt:lpwstr>2052-12.1.0.22529</vt:lpwstr>
  </property>
</Properties>
</file>