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EDEBC8EB26A448A49FFBC2C230C2B86E" descr="江森空调面板"/>
        <xdr:cNvPicPr/>
      </xdr:nvPicPr>
      <xdr:blipFill>
        <a:blip r:embed="rId1"/>
        <a:stretch>
          <a:fillRect/>
        </a:stretch>
      </xdr:blipFill>
      <xdr:spPr>
        <a:xfrm>
          <a:off x="0" y="0"/>
          <a:ext cx="3790950" cy="2314575"/>
        </a:xfrm>
        <a:prstGeom prst="rect">
          <a:avLst/>
        </a:prstGeom>
      </xdr:spPr>
    </xdr:pic>
  </etc:cellImage>
  <etc:cellImage>
    <xdr:pic>
      <xdr:nvPicPr>
        <xdr:cNvPr id="4" name="ID_F841CA592EE44A04BA51DBB8D87C3F9B" descr="压差表"/>
        <xdr:cNvPicPr/>
      </xdr:nvPicPr>
      <xdr:blipFill>
        <a:blip r:embed="rId2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4" name="ID_6579536EDB0E47B0B0C643F008B98AB5" descr="pvc排水管"/>
        <xdr:cNvPicPr/>
      </xdr:nvPicPr>
      <xdr:blipFill>
        <a:blip r:embed="rId3"/>
        <a:stretch>
          <a:fillRect/>
        </a:stretch>
      </xdr:blipFill>
      <xdr:spPr>
        <a:xfrm>
          <a:off x="0" y="0"/>
          <a:ext cx="3838575" cy="1885950"/>
        </a:xfrm>
        <a:prstGeom prst="rect">
          <a:avLst/>
        </a:prstGeom>
      </xdr:spPr>
    </xdr:pic>
  </etc:cellImage>
  <etc:cellImage>
    <xdr:pic>
      <xdr:nvPicPr>
        <xdr:cNvPr id="15" name="ID_DE44805D13CE4BDF93B3D31EF741CCD6" descr="万向轮"/>
        <xdr:cNvPicPr/>
      </xdr:nvPicPr>
      <xdr:blipFill>
        <a:blip r:embed="rId4"/>
        <a:stretch>
          <a:fillRect/>
        </a:stretch>
      </xdr:blipFill>
      <xdr:spPr>
        <a:xfrm>
          <a:off x="0" y="0"/>
          <a:ext cx="3848100" cy="3914775"/>
        </a:xfrm>
        <a:prstGeom prst="rect">
          <a:avLst/>
        </a:prstGeom>
      </xdr:spPr>
    </xdr:pic>
  </etc:cellImage>
  <etc:cellImage>
    <xdr:pic>
      <xdr:nvPicPr>
        <xdr:cNvPr id="16" name="ID_AD03F569B01E4A23A1489FD4033A7B46" descr="方向牌"/>
        <xdr:cNvPicPr/>
      </xdr:nvPicPr>
      <xdr:blipFill>
        <a:blip r:embed="rId5"/>
        <a:stretch>
          <a:fillRect/>
        </a:stretch>
      </xdr:blipFill>
      <xdr:spPr>
        <a:xfrm>
          <a:off x="0" y="0"/>
          <a:ext cx="3771900" cy="37528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<sst xmlns="http://schemas.openxmlformats.org/spreadsheetml/2006/main" count="61" uniqueCount="45">
  <si>
    <t>中山大学附属第一（南沙）医院压差表等物资采购项目报价单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</si>
  <si>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</si>
  <si>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</si>
  <si>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</si>
  <si>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</si>
  <si>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</si>
  <si>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</si>
  <si>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</si>
  <si>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</si>
  <si>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</si>
  <si>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ZGSQ202508280039</t>
  </si>
  <si>
    <t>菜盘110型排水管</t>
  </si>
  <si>
    <t>长1m</t>
  </si>
  <si>
    <t>条</t>
  </si>
  <si>
    <t>发泡胶</t>
  </si>
  <si>
    <t>750ml</t>
  </si>
  <si>
    <t>瓶</t>
  </si>
  <si>
    <t>ZGSQ202508280037</t>
  </si>
  <si>
    <t>长/1米</t>
  </si>
  <si>
    <t>球头液压支撑杆</t>
  </si>
  <si>
    <t>总长/600mm/150N/球头螺丝8mm</t>
  </si>
  <si>
    <t>LBC-16漏电保护插头</t>
  </si>
  <si>
    <t>16A/220VAC</t>
  </si>
  <si>
    <t>个</t>
  </si>
  <si>
    <t>江森空调面板</t>
  </si>
  <si>
    <t>T5200-TB-9JS1  风机不受控</t>
  </si>
  <si>
    <t>压差表</t>
  </si>
  <si>
    <t>2000型压差表 量程±60pa</t>
  </si>
  <si>
    <t>PVC排水管</t>
  </si>
  <si>
    <t>型号：DN32 品牌：国产优质</t>
  </si>
  <si>
    <t>米</t>
  </si>
  <si>
    <t>ZGSQ202509160023</t>
  </si>
  <si>
    <t>万向带刹车轮</t>
  </si>
  <si>
    <t>3英寸双轴承（M12*25)，需配螺母20个</t>
  </si>
  <si>
    <t>低压母线槽方向牌</t>
  </si>
  <si>
    <t>8*24cm</t>
  </si>
  <si>
    <t>蹲厕</t>
  </si>
  <si>
    <t>46*59cm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</si>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</sst>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sz val="10"/>
      <color theme="1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D4" sqref="D4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9">
      <c r="A1" s="7" t="s">
        <v>0</v>
      </c>
      <c r="B1" s="8"/>
      <c r="C1" s="9"/>
      <c r="D1" s="9"/>
      <c r="E1" s="8"/>
      <c r="F1" s="8"/>
      <c r="G1" s="8"/>
      <c r="H1" s="8"/>
      <c r="I1" s="34"/>
    </row>
    <row r="2" customHeight="1" spans="1:9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customFormat="1" ht="40" customHeight="1" spans="1:9">
      <c r="A3" s="12">
        <v>1</v>
      </c>
      <c r="B3" s="13" t="s">
        <v>10</v>
      </c>
      <c r="C3" s="14" t="s">
        <v>11</v>
      </c>
      <c r="D3" s="14" t="s">
        <v>12</v>
      </c>
      <c r="E3" s="13" t="s">
        <v>13</v>
      </c>
      <c r="F3" s="15">
        <v>2</v>
      </c>
      <c r="G3" s="16"/>
      <c r="H3" s="16"/>
      <c r="I3" s="16"/>
    </row>
    <row r="4" customFormat="1" ht="40" customHeight="1" spans="1:9">
      <c r="A4" s="12">
        <v>2</v>
      </c>
      <c r="B4" s="13" t="s">
        <v>10</v>
      </c>
      <c r="C4" s="14" t="s">
        <v>14</v>
      </c>
      <c r="D4" s="14" t="s">
        <v>15</v>
      </c>
      <c r="E4" s="13" t="s">
        <v>16</v>
      </c>
      <c r="F4" s="15">
        <v>5</v>
      </c>
      <c r="G4" s="16"/>
      <c r="H4" s="16"/>
      <c r="I4" s="35"/>
    </row>
    <row r="5" customFormat="1" ht="40" customHeight="1" spans="1:9">
      <c r="A5" s="12">
        <v>3</v>
      </c>
      <c r="B5" s="13" t="s">
        <v>17</v>
      </c>
      <c r="C5" s="14" t="s">
        <v>11</v>
      </c>
      <c r="D5" s="14" t="s">
        <v>18</v>
      </c>
      <c r="E5" s="13" t="s">
        <v>13</v>
      </c>
      <c r="F5" s="15">
        <v>1</v>
      </c>
      <c r="G5" s="16"/>
      <c r="H5" s="16"/>
      <c r="I5" s="35"/>
    </row>
    <row r="6" customFormat="1" ht="40" customHeight="1" spans="1:9">
      <c r="A6" s="12">
        <v>4</v>
      </c>
      <c r="B6" s="13" t="s">
        <v>17</v>
      </c>
      <c r="C6" s="14" t="s">
        <v>19</v>
      </c>
      <c r="D6" s="14" t="s">
        <v>20</v>
      </c>
      <c r="E6" s="13" t="s">
        <v>13</v>
      </c>
      <c r="F6" s="15">
        <v>2</v>
      </c>
      <c r="G6" s="16"/>
      <c r="H6" s="16"/>
      <c r="I6" s="35"/>
    </row>
    <row r="7" customFormat="1" ht="57" customHeight="1" spans="1:9">
      <c r="A7" s="12">
        <v>5</v>
      </c>
      <c r="B7" s="13" t="s">
        <v>17</v>
      </c>
      <c r="C7" s="14" t="s">
        <v>21</v>
      </c>
      <c r="D7" s="14" t="s">
        <v>22</v>
      </c>
      <c r="E7" s="13" t="s">
        <v>23</v>
      </c>
      <c r="F7" s="15">
        <v>1</v>
      </c>
      <c r="G7" s="16"/>
      <c r="H7" s="16"/>
      <c r="I7" s="16"/>
    </row>
    <row r="8" customFormat="1" ht="40" customHeight="1" spans="1:9">
      <c r="A8" s="12">
        <v>6</v>
      </c>
      <c r="B8" s="13" t="s">
        <v>17</v>
      </c>
      <c r="C8" s="14" t="s">
        <v>24</v>
      </c>
      <c r="D8" s="14" t="s">
        <v>25</v>
      </c>
      <c r="E8" s="13" t="s">
        <v>23</v>
      </c>
      <c r="F8" s="15">
        <v>7</v>
      </c>
      <c r="G8" s="16"/>
      <c r="H8" s="16"/>
      <c r="I8" s="16" t="str">
        <f>_xlfn.DISPIMG("ID_EDEBC8EB26A448A49FFBC2C230C2B86E",1)</f>
        <v>=DISPIMG("ID_EDEBC8EB26A448A49FFBC2C230C2B86E",1)</v>
      </c>
    </row>
    <row r="9" customFormat="1" ht="40" customHeight="1" spans="1:10">
      <c r="A9" s="12">
        <v>7</v>
      </c>
      <c r="B9" s="13" t="s">
        <v>17</v>
      </c>
      <c r="C9" s="14" t="s">
        <v>26</v>
      </c>
      <c r="D9" s="14" t="s">
        <v>27</v>
      </c>
      <c r="E9" s="13" t="s">
        <v>23</v>
      </c>
      <c r="F9" s="15">
        <v>4</v>
      </c>
      <c r="G9" s="16"/>
      <c r="H9" s="16"/>
      <c r="I9" s="16" t="str">
        <f>_xlfn.DISPIMG("ID_F841CA592EE44A04BA51DBB8D87C3F9B",1)</f>
        <v>=DISPIMG("ID_F841CA592EE44A04BA51DBB8D87C3F9B",1)</v>
      </c>
      <c r="J9" s="36"/>
    </row>
    <row r="10" customFormat="1" ht="40" customHeight="1" spans="1:9">
      <c r="A10" s="12">
        <v>8</v>
      </c>
      <c r="B10" s="13" t="s">
        <v>17</v>
      </c>
      <c r="C10" s="14" t="s">
        <v>28</v>
      </c>
      <c r="D10" s="14" t="s">
        <v>29</v>
      </c>
      <c r="E10" s="13" t="s">
        <v>30</v>
      </c>
      <c r="F10" s="15">
        <v>15</v>
      </c>
      <c r="G10" s="16"/>
      <c r="H10" s="16"/>
      <c r="I10" s="16" t="str">
        <f>_xlfn.DISPIMG("ID_6579536EDB0E47B0B0C643F008B98AB5",1)</f>
        <v>=DISPIMG("ID_6579536EDB0E47B0B0C643F008B98AB5",1)</v>
      </c>
    </row>
    <row r="11" customFormat="1" ht="40" customHeight="1" spans="1:9">
      <c r="A11" s="12">
        <v>9</v>
      </c>
      <c r="B11" s="13" t="s">
        <v>31</v>
      </c>
      <c r="C11" s="14" t="s">
        <v>32</v>
      </c>
      <c r="D11" s="14" t="s">
        <v>33</v>
      </c>
      <c r="E11" s="13" t="s">
        <v>23</v>
      </c>
      <c r="F11" s="15">
        <v>10</v>
      </c>
      <c r="G11" s="16"/>
      <c r="H11" s="16"/>
      <c r="I11" s="16" t="str">
        <f>_xlfn.DISPIMG("ID_DE44805D13CE4BDF93B3D31EF741CCD6",1)</f>
        <v>=DISPIMG("ID_DE44805D13CE4BDF93B3D31EF741CCD6",1)</v>
      </c>
    </row>
    <row r="12" customFormat="1" ht="40" customHeight="1" spans="1:9">
      <c r="A12" s="12">
        <v>10</v>
      </c>
      <c r="B12" s="13" t="s">
        <v>31</v>
      </c>
      <c r="C12" s="14" t="s">
        <v>34</v>
      </c>
      <c r="D12" s="14" t="s">
        <v>35</v>
      </c>
      <c r="E12" s="13" t="s">
        <v>23</v>
      </c>
      <c r="F12" s="15">
        <v>100</v>
      </c>
      <c r="G12" s="16"/>
      <c r="H12" s="16"/>
      <c r="I12" s="16" t="str">
        <f>_xlfn.DISPIMG("ID_AD03F569B01E4A23A1489FD4033A7B46",1)</f>
        <v>=DISPIMG("ID_AD03F569B01E4A23A1489FD4033A7B46",1)</v>
      </c>
    </row>
    <row r="13" customFormat="1" ht="40" customHeight="1" spans="1:9">
      <c r="A13" s="12">
        <v>11</v>
      </c>
      <c r="B13" s="13" t="s">
        <v>31</v>
      </c>
      <c r="C13" s="14" t="s">
        <v>36</v>
      </c>
      <c r="D13" s="14" t="s">
        <v>37</v>
      </c>
      <c r="E13" s="13" t="s">
        <v>23</v>
      </c>
      <c r="F13" s="15">
        <v>1</v>
      </c>
      <c r="G13" s="16"/>
      <c r="H13" s="16"/>
      <c r="I13" s="16"/>
    </row>
    <row r="14" s="1" customFormat="1" ht="37" customHeight="1" spans="1:9">
      <c r="A14" s="17" t="s">
        <v>38</v>
      </c>
      <c r="B14" s="17"/>
      <c r="C14" s="18"/>
      <c r="D14" s="18"/>
      <c r="E14" s="19"/>
      <c r="F14" s="19"/>
      <c r="G14" s="19"/>
      <c r="H14" s="20">
        <f>SUM(H3:H13)</f>
        <v>0</v>
      </c>
      <c r="I14" s="37"/>
    </row>
    <row r="15" s="2" customFormat="1" ht="37" customHeight="1" spans="1:9">
      <c r="A15" s="21" t="s">
        <v>39</v>
      </c>
      <c r="B15" s="21"/>
      <c r="C15" s="22">
        <f>SUM(H14)</f>
        <v>0</v>
      </c>
      <c r="D15" s="22"/>
      <c r="E15" s="23"/>
      <c r="F15" s="23"/>
      <c r="G15" s="23"/>
      <c r="H15" s="23"/>
      <c r="I15" s="23"/>
    </row>
    <row r="16" ht="69" customHeight="1" spans="1:9">
      <c r="A16" s="24" t="s">
        <v>40</v>
      </c>
      <c r="B16" s="10"/>
      <c r="C16" s="11"/>
      <c r="D16" s="11"/>
      <c r="E16" s="10"/>
      <c r="F16" s="10"/>
      <c r="G16" s="16"/>
      <c r="H16" s="16"/>
      <c r="I16" s="16"/>
    </row>
    <row r="18" s="3" customFormat="1" ht="40" customHeight="1" spans="2:9">
      <c r="B18" s="25"/>
      <c r="C18" s="26"/>
      <c r="D18" s="27"/>
      <c r="E18" s="28"/>
      <c r="F18" s="29" t="s">
        <v>41</v>
      </c>
      <c r="G18" s="30"/>
      <c r="H18" s="30"/>
      <c r="I18" s="30"/>
    </row>
    <row r="19" s="3" customFormat="1" ht="23.1" customHeight="1" spans="2:9">
      <c r="B19" s="27"/>
      <c r="C19" s="27"/>
      <c r="D19" s="27"/>
      <c r="E19" s="27"/>
      <c r="F19" s="31" t="s">
        <v>42</v>
      </c>
      <c r="G19" s="30"/>
      <c r="H19" s="30"/>
      <c r="I19" s="30"/>
    </row>
    <row r="20" s="3" customFormat="1" ht="23.1" customHeight="1" spans="2:9">
      <c r="B20" s="28"/>
      <c r="C20" s="27"/>
      <c r="D20" s="27"/>
      <c r="E20" s="28"/>
      <c r="F20" s="32" t="s">
        <v>43</v>
      </c>
      <c r="G20" s="30"/>
      <c r="H20" s="30"/>
      <c r="I20" s="30"/>
    </row>
    <row r="21" s="3" customFormat="1" ht="23.1" customHeight="1" spans="2:9">
      <c r="B21" s="28"/>
      <c r="C21" s="27"/>
      <c r="D21" s="27"/>
      <c r="E21" s="28"/>
      <c r="F21" s="32" t="s">
        <v>44</v>
      </c>
      <c r="G21" s="33"/>
      <c r="H21" s="30"/>
      <c r="I21" s="30"/>
    </row>
    <row r="22" ht="23.1" customHeight="1"/>
  </sheetData>
  <mergeCells count="9">
    <mergeCell ref="A1:I1"/>
    <mergeCell ref="A14:B14"/>
    <mergeCell ref="C14:G14"/>
    <mergeCell ref="C15:I15"/>
    <mergeCell ref="A16:I16"/>
    <mergeCell ref="G18:I18"/>
    <mergeCell ref="G19:I19"/>
    <mergeCell ref="G20:I20"/>
    <mergeCell ref="G21:I21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2025-09-18T07:16:50Z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2052-12.1.0.22529</vt:lpwstr>
  </property>
</Properties>
</file>