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266119C688B94CF48F329213ABE45F7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3289300"/>
          <a:ext cx="1706245" cy="12788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0C110662F0F24F089CA24057B1A25E57" descr="黄油"/>
        <xdr:cNvPicPr/>
      </xdr:nvPicPr>
      <xdr:blipFill>
        <a:blip r:embed="rId2"/>
        <a:stretch>
          <a:fillRect/>
        </a:stretch>
      </xdr:blipFill>
      <xdr:spPr>
        <a:xfrm>
          <a:off x="0" y="0"/>
          <a:ext cx="3762375" cy="5495925"/>
        </a:xfrm>
        <a:prstGeom prst="rect">
          <a:avLst/>
        </a:prstGeom>
      </xdr:spPr>
    </xdr:pic>
  </etc:cellImage>
  <etc:cellImage>
    <xdr:pic>
      <xdr:nvPicPr>
        <xdr:cNvPr id="5" name="ID_0F0919DDFBBA4997AF6A7557E19945C3" descr="二通阀"/>
        <xdr:cNvPicPr/>
      </xdr:nvPicPr>
      <xdr:blipFill>
        <a:blip r:embed="rId3"/>
        <a:stretch>
          <a:fillRect/>
        </a:stretch>
      </xdr:blipFill>
      <xdr:spPr>
        <a:xfrm>
          <a:off x="0" y="0"/>
          <a:ext cx="3762375" cy="5095875"/>
        </a:xfrm>
        <a:prstGeom prst="rect">
          <a:avLst/>
        </a:prstGeom>
      </xdr:spPr>
    </xdr:pic>
  </etc:cellImage>
  <etc:cellImage>
    <xdr:pic>
      <xdr:nvPicPr>
        <xdr:cNvPr id="6" name="ID_F803D86087DD484EB58B32C6AE6277EE" descr="空调面板"/>
        <xdr:cNvPicPr/>
      </xdr:nvPicPr>
      <xdr:blipFill>
        <a:blip r:embed="rId4"/>
        <a:stretch>
          <a:fillRect/>
        </a:stretch>
      </xdr:blipFill>
      <xdr:spPr>
        <a:xfrm>
          <a:off x="0" y="0"/>
          <a:ext cx="3848100" cy="505777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<sst xmlns="http://schemas.openxmlformats.org/spreadsheetml/2006/main" count="61" uniqueCount="48">
  <si>
    <t>中山大学附属第一（南沙）医院电磁二通阀执行器、空调面板等物资采购项目报价单</t>
  </si>
  <si>
    <t>序号</t>
  </si>
  <si>
    <t>置购单号</t>
  </si>
  <si>
    <t>产品名称</t>
  </si>
  <si>
    <t>型号/规格</t>
  </si>
  <si>
    <t>单位</t>
  </si>
  <si>
    <t>数量</t>
  </si>
  <si>
    <t>单价RMB</t>
  </si>
  <si>
    <t>总价RMB</t>
  </si>
  <si>
    <t>备注</t>
  </si>
  <si>
    <t>ZGSQ202607140011</t>
  </si>
  <si>
    <t>304不锈钢污水电泵</t>
  </si>
  <si>
    <t>WQD4-8-0.37S/220V</t>
  </si>
  <si>
    <t>台</t>
  </si>
  <si>
    <t>304不锈钢下水器盖板</t>
  </si>
  <si>
    <t>直径50mm</t>
  </si>
  <si>
    <t>个</t>
  </si>
  <si>
    <t>防水硅酸钙水泥板</t>
  </si>
  <si>
    <t>1220*2440mm/厚10mm</t>
  </si>
  <si>
    <t>块</t>
  </si>
  <si>
    <t>铝方板</t>
  </si>
  <si>
    <t>600*1220mm/厚2mm/灰色</t>
  </si>
  <si>
    <t>油漆刷</t>
  </si>
  <si>
    <t>2.5寸</t>
  </si>
  <si>
    <t>把</t>
  </si>
  <si>
    <t>不锈钢丝刷</t>
  </si>
  <si>
    <t>0.3丝径</t>
  </si>
  <si>
    <t>黄油</t>
  </si>
  <si>
    <t>15KG黑金脂3号 带吸盘 品牌：长城苍穹</t>
  </si>
  <si>
    <t>桶</t>
  </si>
  <si>
    <t>电磁二通阀执行器</t>
  </si>
  <si>
    <t>型号：SUE21执行器 品牌：西门子</t>
  </si>
  <si>
    <t>空调面板</t>
  </si>
  <si>
    <t>型号：T5200-TB-9JS1 品牌：江森</t>
  </si>
  <si>
    <t>ZGSQ202607080016</t>
  </si>
  <si>
    <t>氧浓度探测报警器</t>
  </si>
  <si>
    <t>具备远程报警功能；包含：1套主机（堃联 KL6000-4W）+2个探测报警器（堃联GTYQ-KL800-O2-W）及相应的电源适配器等配件材料；</t>
  </si>
  <si>
    <t>套</t>
  </si>
  <si>
    <t>ZGSQ202606180006</t>
  </si>
  <si>
    <t>氧气浓度报警灯</t>
  </si>
  <si>
    <t>含氧浓度探测报警器下限报警灯和报警灯相应的电源适配器；需具备输出远程报警功能；需适配：数字控氧仪（氧浓度探测报警器）利华CYK-50A</t>
  </si>
  <si>
    <t>合计（小写RMB）：</t>
  </si>
  <si>
    <t>合计（大写RMB）：</t>
  </si>
  <si>
    <t>说明：1.以上产品报价含运费、税费等费用；
      2.需配送到指定的科室，收到中标通知需在7日内日完成送货；
      3.若是出现质量问题，需及时进行售后处理，做好退换货工作。</t>
  </si>
  <si>
    <t>报价单位:（加盖公章）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</si>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</sst>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  <numFmt numFmtId="177" formatCode="[DBNum2][$RMB]General;[Red][DBNum2][$RMB]General"/>
  </numFmts>
  <fonts count="32">
    <font>
      <sz val="11"/>
      <color theme="1"/>
      <name val="宋体"/>
      <charset val="134"/>
      <scheme val="minor"/>
    </font>
    <font>
      <sz val="1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-简"/>
      <charset val="134"/>
    </font>
    <font>
      <sz val="20"/>
      <color theme="1"/>
      <name val="宋体-简"/>
      <charset val="134"/>
    </font>
    <font>
      <sz val="14"/>
      <color theme="1"/>
      <name val="宋体-简"/>
      <charset val="134"/>
    </font>
    <font>
      <sz val="11"/>
      <color theme="1"/>
      <name val="宋体"/>
      <charset val="134"/>
    </font>
    <font>
      <sz val="11"/>
      <color indexed="8"/>
      <name val="宋体"/>
      <charset val="0"/>
    </font>
    <font>
      <sz val="10"/>
      <color theme="1"/>
      <name val="宋体-简"/>
      <charset val="134"/>
    </font>
    <font>
      <sz val="14"/>
      <name val="黑体"/>
      <charset val="134"/>
    </font>
    <font>
      <sz val="12"/>
      <name val="黑体"/>
      <charset val="134"/>
    </font>
    <font>
      <b/>
      <sz val="14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176" fontId="1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177" fontId="9" fillId="0" borderId="4" xfId="0" applyNumberFormat="1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1" fontId="0" fillId="0" borderId="7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topLeftCell="A2" workbookViewId="0">
      <selection activeCell="C15" sqref="C15:I15"/>
    </sheetView>
  </sheetViews>
  <sheetFormatPr defaultColWidth="13.625" defaultRowHeight="35.1" customHeight="1"/>
  <cols>
    <col min="1" max="1" width="7.25" style="4" customWidth="1"/>
    <col min="2" max="2" width="20.75" style="5" customWidth="1"/>
    <col min="3" max="3" width="24.5" style="6" customWidth="1"/>
    <col min="4" max="4" width="42.75" style="6" customWidth="1"/>
    <col min="5" max="5" width="11.125" style="5" customWidth="1"/>
    <col min="6" max="6" width="15.875" style="5" customWidth="1"/>
    <col min="7" max="7" width="11.75" style="4" customWidth="1"/>
    <col min="8" max="8" width="16.5" style="4" customWidth="1"/>
    <col min="9" max="9" width="16.75" style="4" customWidth="1"/>
    <col min="10" max="16381" width="13.625" style="4" customWidth="1"/>
    <col min="16382" max="16384" width="13.625" style="4"/>
  </cols>
  <sheetData>
    <row r="1" ht="51" customHeight="1" spans="1:10">
      <c r="A1" s="7" t="s">
        <v>0</v>
      </c>
      <c r="B1" s="8"/>
      <c r="C1" s="9"/>
      <c r="D1" s="9"/>
      <c r="E1" s="8"/>
      <c r="F1" s="8"/>
      <c r="G1" s="8"/>
      <c r="H1" s="8"/>
      <c r="I1" s="10"/>
    </row>
    <row r="2" customHeight="1" spans="1:10">
      <c r="A2" s="11" t="s">
        <v>1</v>
      </c>
      <c r="B2" s="11" t="s">
        <v>2</v>
      </c>
      <c r="C2" s="12" t="s">
        <v>3</v>
      </c>
      <c r="D2" s="12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customFormat="1" ht="40" customHeight="1" spans="1:10">
      <c r="A3" s="13">
        <v>1</v>
      </c>
      <c r="B3" s="14" t="s">
        <v>10</v>
      </c>
      <c r="C3" s="15" t="s">
        <v>11</v>
      </c>
      <c r="D3" s="15" t="s">
        <v>12</v>
      </c>
      <c r="E3" s="14" t="s">
        <v>13</v>
      </c>
      <c r="F3" s="16">
        <v>1</v>
      </c>
      <c r="G3" s="17"/>
      <c r="H3" s="17"/>
      <c r="I3" s="18" t="str">
        <f>_xlfn.DISPIMG("ID_266119C688B94CF48F329213ABE45F7C",1)</f>
        <v>=DISPIMG("ID_266119C688B94CF48F329213ABE45F7C",1)</v>
      </c>
    </row>
    <row r="4" customFormat="1" ht="40" customHeight="1" spans="1:10">
      <c r="A4" s="13">
        <v>2</v>
      </c>
      <c r="B4" s="14" t="s">
        <v>10</v>
      </c>
      <c r="C4" s="15" t="s">
        <v>14</v>
      </c>
      <c r="D4" s="15" t="s">
        <v>15</v>
      </c>
      <c r="E4" s="14" t="s">
        <v>16</v>
      </c>
      <c r="F4" s="16">
        <v>2</v>
      </c>
      <c r="G4" s="17"/>
      <c r="H4" s="17"/>
      <c r="I4" s="19"/>
    </row>
    <row r="5" customFormat="1" ht="40" customHeight="1" spans="1:10">
      <c r="A5" s="13">
        <v>3</v>
      </c>
      <c r="B5" s="14" t="s">
        <v>10</v>
      </c>
      <c r="C5" s="15" t="s">
        <v>17</v>
      </c>
      <c r="D5" s="15" t="s">
        <v>18</v>
      </c>
      <c r="E5" s="14" t="s">
        <v>19</v>
      </c>
      <c r="F5" s="16">
        <v>10</v>
      </c>
      <c r="G5" s="17"/>
      <c r="H5" s="17"/>
      <c r="I5" s="20"/>
    </row>
    <row r="6" customFormat="1" ht="40" customHeight="1" spans="1:10">
      <c r="A6" s="13">
        <v>4</v>
      </c>
      <c r="B6" s="14" t="s">
        <v>10</v>
      </c>
      <c r="C6" s="15" t="s">
        <v>20</v>
      </c>
      <c r="D6" s="15" t="s">
        <v>21</v>
      </c>
      <c r="E6" s="14" t="s">
        <v>19</v>
      </c>
      <c r="F6" s="16">
        <v>20</v>
      </c>
      <c r="G6" s="17"/>
      <c r="H6" s="17"/>
      <c r="I6" s="17"/>
    </row>
    <row r="7" customFormat="1" ht="40" customHeight="1" spans="1:10">
      <c r="A7" s="13">
        <v>5</v>
      </c>
      <c r="B7" s="14" t="s">
        <v>10</v>
      </c>
      <c r="C7" s="15" t="s">
        <v>22</v>
      </c>
      <c r="D7" s="15" t="s">
        <v>23</v>
      </c>
      <c r="E7" s="14" t="s">
        <v>24</v>
      </c>
      <c r="F7" s="16">
        <v>10</v>
      </c>
      <c r="G7" s="17"/>
      <c r="H7" s="17"/>
      <c r="I7" s="19"/>
    </row>
    <row r="8" customFormat="1" ht="40" customHeight="1" spans="1:10">
      <c r="A8" s="13">
        <v>6</v>
      </c>
      <c r="B8" s="14" t="s">
        <v>10</v>
      </c>
      <c r="C8" s="15" t="s">
        <v>25</v>
      </c>
      <c r="D8" s="15" t="s">
        <v>26</v>
      </c>
      <c r="E8" s="14" t="s">
        <v>24</v>
      </c>
      <c r="F8" s="16">
        <v>10</v>
      </c>
      <c r="G8" s="17"/>
      <c r="H8" s="17"/>
      <c r="I8" s="19"/>
    </row>
    <row r="9" customFormat="1" ht="40" customHeight="1" spans="1:10">
      <c r="A9" s="13">
        <v>7</v>
      </c>
      <c r="B9" s="14" t="s">
        <v>10</v>
      </c>
      <c r="C9" s="15" t="s">
        <v>27</v>
      </c>
      <c r="D9" s="15" t="s">
        <v>28</v>
      </c>
      <c r="E9" s="14" t="s">
        <v>29</v>
      </c>
      <c r="F9" s="16">
        <v>1</v>
      </c>
      <c r="G9" s="17"/>
      <c r="H9" s="17"/>
      <c r="I9" s="17" t="str">
        <f>_xlfn.DISPIMG("ID_0C110662F0F24F089CA24057B1A25E57",1)</f>
        <v>=DISPIMG("ID_0C110662F0F24F089CA24057B1A25E57",1)</v>
      </c>
      <c r="J9" s="21"/>
    </row>
    <row r="10" customFormat="1" ht="40" customHeight="1" spans="1:10">
      <c r="A10" s="13">
        <v>8</v>
      </c>
      <c r="B10" s="14" t="s">
        <v>10</v>
      </c>
      <c r="C10" s="15" t="s">
        <v>30</v>
      </c>
      <c r="D10" s="15" t="s">
        <v>31</v>
      </c>
      <c r="E10" s="14" t="s">
        <v>16</v>
      </c>
      <c r="F10" s="16">
        <v>30</v>
      </c>
      <c r="G10" s="17"/>
      <c r="H10" s="17"/>
      <c r="I10" s="19" t="str">
        <f>_xlfn.DISPIMG("ID_0F0919DDFBBA4997AF6A7557E19945C3",1)</f>
        <v>=DISPIMG("ID_0F0919DDFBBA4997AF6A7557E19945C3",1)</v>
      </c>
    </row>
    <row r="11" customFormat="1" ht="40" customHeight="1" spans="1:10">
      <c r="A11" s="13">
        <v>9</v>
      </c>
      <c r="B11" s="14" t="s">
        <v>10</v>
      </c>
      <c r="C11" s="15" t="s">
        <v>32</v>
      </c>
      <c r="D11" s="15" t="s">
        <v>33</v>
      </c>
      <c r="E11" s="14" t="s">
        <v>16</v>
      </c>
      <c r="F11" s="16">
        <v>50</v>
      </c>
      <c r="G11" s="17"/>
      <c r="H11" s="17"/>
      <c r="I11" s="17" t="str">
        <f>_xlfn.DISPIMG("ID_F803D86087DD484EB58B32C6AE6277EE",1)</f>
        <v>=DISPIMG("ID_F803D86087DD484EB58B32C6AE6277EE",1)</v>
      </c>
    </row>
    <row r="12" customFormat="1" ht="51" customHeight="1" spans="1:10">
      <c r="A12" s="13">
        <v>10</v>
      </c>
      <c r="B12" s="14" t="s">
        <v>34</v>
      </c>
      <c r="C12" s="15" t="s">
        <v>35</v>
      </c>
      <c r="D12" s="15" t="s">
        <v>36</v>
      </c>
      <c r="E12" s="14" t="s">
        <v>37</v>
      </c>
      <c r="F12" s="16">
        <v>1</v>
      </c>
      <c r="G12" s="17"/>
      <c r="H12" s="17"/>
      <c r="I12" s="17"/>
    </row>
    <row r="13" customFormat="1" ht="62" customHeight="1" spans="1:10">
      <c r="A13" s="13">
        <v>11</v>
      </c>
      <c r="B13" s="14" t="s">
        <v>38</v>
      </c>
      <c r="C13" s="15" t="s">
        <v>39</v>
      </c>
      <c r="D13" s="15" t="s">
        <v>40</v>
      </c>
      <c r="E13" s="14" t="s">
        <v>37</v>
      </c>
      <c r="F13" s="16">
        <v>1</v>
      </c>
      <c r="G13" s="17"/>
      <c r="H13" s="17"/>
      <c r="I13" s="17"/>
    </row>
    <row r="14" s="1" customFormat="1" ht="37" customHeight="1" spans="1:10">
      <c r="A14" s="22" t="s">
        <v>41</v>
      </c>
      <c r="B14" s="22"/>
      <c r="C14" s="23"/>
      <c r="D14" s="23"/>
      <c r="E14" s="24"/>
      <c r="F14" s="24"/>
      <c r="G14" s="24"/>
      <c r="H14" s="25">
        <f>SUM(H3:H13)</f>
        <v>0</v>
      </c>
      <c r="I14" s="26"/>
    </row>
    <row r="15" s="2" customFormat="1" ht="37" customHeight="1" spans="1:10">
      <c r="A15" s="27" t="s">
        <v>42</v>
      </c>
      <c r="B15" s="27"/>
      <c r="C15" s="28">
        <f>SUM(H14)</f>
        <v>0</v>
      </c>
      <c r="D15" s="28"/>
      <c r="E15" s="29"/>
      <c r="F15" s="29"/>
      <c r="G15" s="29"/>
      <c r="H15" s="29"/>
      <c r="I15" s="29"/>
    </row>
    <row r="16" ht="69" customHeight="1" spans="1:10">
      <c r="A16" s="30" t="s">
        <v>43</v>
      </c>
      <c r="B16" s="11"/>
      <c r="C16" s="12"/>
      <c r="D16" s="12"/>
      <c r="E16" s="11"/>
      <c r="F16" s="11"/>
      <c r="G16" s="17"/>
      <c r="H16" s="17"/>
      <c r="I16" s="17"/>
    </row>
    <row r="18" s="3" customFormat="1" ht="40" customHeight="1" spans="2:9">
      <c r="B18" s="31"/>
      <c r="C18" s="32"/>
      <c r="D18" s="33"/>
      <c r="E18" s="34"/>
      <c r="F18" s="35" t="s">
        <v>44</v>
      </c>
      <c r="G18" s="36"/>
      <c r="H18" s="36"/>
      <c r="I18" s="36"/>
    </row>
    <row r="19" s="3" customFormat="1" ht="23.1" customHeight="1" spans="2:9">
      <c r="B19" s="33"/>
      <c r="C19" s="33"/>
      <c r="D19" s="33"/>
      <c r="E19" s="33"/>
      <c r="F19" s="37" t="s">
        <v>45</v>
      </c>
      <c r="G19" s="36"/>
      <c r="H19" s="36"/>
      <c r="I19" s="36"/>
    </row>
    <row r="20" s="3" customFormat="1" ht="23.1" customHeight="1" spans="2:9">
      <c r="B20" s="34"/>
      <c r="C20" s="33"/>
      <c r="D20" s="33"/>
      <c r="E20" s="34"/>
      <c r="F20" s="38" t="s">
        <v>46</v>
      </c>
      <c r="G20" s="36"/>
      <c r="H20" s="36"/>
      <c r="I20" s="36"/>
    </row>
    <row r="21" s="3" customFormat="1" ht="23.1" customHeight="1" spans="2:9">
      <c r="B21" s="34"/>
      <c r="C21" s="33"/>
      <c r="D21" s="33"/>
      <c r="E21" s="34"/>
      <c r="F21" s="38" t="s">
        <v>47</v>
      </c>
      <c r="G21" s="39"/>
      <c r="H21" s="36"/>
      <c r="I21" s="36"/>
    </row>
    <row r="22" ht="23.1" customHeight="1"/>
  </sheetData>
  <mergeCells count="9">
    <mergeCell ref="A1:I1"/>
    <mergeCell ref="A14:B14"/>
    <mergeCell ref="C14:G14"/>
    <mergeCell ref="C15:I15"/>
    <mergeCell ref="A16:I16"/>
    <mergeCell ref="G18:I18"/>
    <mergeCell ref="G19:I19"/>
    <mergeCell ref="G20:I20"/>
    <mergeCell ref="G21:I21"/>
  </mergeCells>
  <pageMargins left="0.52" right="0.39" top="0.984251968503937" bottom="0.984251968503937" header="0.511811023622047" footer="0.511811023622047"/>
  <pageSetup paperSize="9"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cly</cp:lastModifiedBy>
  <dcterms:created xsi:type="dcterms:W3CDTF">2023-05-08T22:20:00Z</dcterms:created>
  <cp:lastPrinted>2023-06-14T04:08:00Z</cp:lastPrinted>
  <dcterms:modified xsi:type="dcterms:W3CDTF">2026-07-31T08:43:51Z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7812E00BCFD640AF8B39EFD59A01832E_13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